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Инструкции новые-проекты\Прокат инструмента\Прокат инструмента - ОМСК\"/>
    </mc:Choice>
  </mc:AlternateContent>
  <bookViews>
    <workbookView xWindow="0" yWindow="0" windowWidth="19200" windowHeight="11295" tabRatio="177"/>
  </bookViews>
  <sheets>
    <sheet name="Прайс-лист" sheetId="1" r:id="rId1"/>
  </sheets>
  <calcPr calcId="152511"/>
</workbook>
</file>

<file path=xl/calcChain.xml><?xml version="1.0" encoding="utf-8"?>
<calcChain xmlns="http://schemas.openxmlformats.org/spreadsheetml/2006/main">
  <c r="G71" i="1" l="1"/>
  <c r="G70" i="1"/>
  <c r="G69" i="1"/>
  <c r="G64" i="1" l="1"/>
  <c r="G42" i="1" l="1"/>
  <c r="G9" i="1" l="1"/>
  <c r="G12" i="1" l="1"/>
  <c r="G10" i="1"/>
  <c r="F10" i="1"/>
  <c r="G67" i="1" l="1"/>
  <c r="G60" i="1"/>
  <c r="G58" i="1"/>
  <c r="G51" i="1"/>
  <c r="F51" i="1"/>
  <c r="G46" i="1"/>
  <c r="F44" i="1"/>
  <c r="G44" i="1"/>
  <c r="G41" i="1"/>
  <c r="F40" i="1"/>
  <c r="G40" i="1"/>
  <c r="F14" i="1"/>
  <c r="G14" i="1"/>
  <c r="G29" i="1"/>
  <c r="F29" i="1"/>
  <c r="G26" i="1"/>
  <c r="F26" i="1"/>
</calcChain>
</file>

<file path=xl/sharedStrings.xml><?xml version="1.0" encoding="utf-8"?>
<sst xmlns="http://schemas.openxmlformats.org/spreadsheetml/2006/main" count="210" uniqueCount="178">
  <si>
    <t>Наименование товара</t>
  </si>
  <si>
    <t>Залоговая стоимость</t>
  </si>
  <si>
    <t>ШЛИФОВАЛЬНЫЕ МАШИНЫ</t>
  </si>
  <si>
    <t>Буры и долото SDS - MAX и SDS - Plus</t>
  </si>
  <si>
    <t xml:space="preserve">     Арендатор обязан вернуть инструмент комплектным и чистым. В случае естественного износа электрической и кинематической частей инструмента, износа расходных элементов (щетки, кнопка), естественного расхода (не скола) ножей, буров, коронок, ремней и пр. сменного инструмента, арендатор ответственности не несёт. В случае механического повреждения (отломы, сколы, трещины, вмятины наружных элементов), другого воздействия внешнего характера, либо утраты деталей, Арендатор возмещает расходы на ремонт инструмента, но не больше величины залога. </t>
  </si>
  <si>
    <t xml:space="preserve">     В случае полной утраты инструмента, либо полной утраты стоимости инструмента по вине арендатора (механическое разрушение, обгорание, утопление, и пр.) либо по вине третьих лиц (утеря, кража, и пр.), Арендатор возмещает полную стоимость инструмента. </t>
  </si>
  <si>
    <t>Штраф за возврат инструмента в ненадлежащем виде 300 руб.</t>
  </si>
  <si>
    <t>-</t>
  </si>
  <si>
    <t>Адрес: 644077, г. Омск, ул. Волгоградская, 5</t>
  </si>
  <si>
    <t>тел. (3812) 35-62-68</t>
  </si>
  <si>
    <t>Адрес: 644033, г. Омск, ул. 10 лет октября, 190</t>
  </si>
  <si>
    <t>Стоимость аренды за 1 час</t>
  </si>
  <si>
    <t>Стоимость аренды за 1 сутки</t>
  </si>
  <si>
    <t>Стоимость аренды от  3-6 суток</t>
  </si>
  <si>
    <t>Стоимость аренды от  7 суток и более</t>
  </si>
  <si>
    <t>предлагаем в аренду:</t>
  </si>
  <si>
    <t>Условия возврата прокатного электро- и бензоинструмента:</t>
  </si>
  <si>
    <t>тел. (3812) 35-63-45</t>
  </si>
  <si>
    <t xml:space="preserve">РУБАНОК, ПИЛА, ФЕН, ЛОБЗИК, ПЛИТКОРЕЗ </t>
  </si>
  <si>
    <t>Артикул проката</t>
  </si>
  <si>
    <t>прок 103</t>
  </si>
  <si>
    <t>прок 039</t>
  </si>
  <si>
    <t>прок 104</t>
  </si>
  <si>
    <t>прок 013</t>
  </si>
  <si>
    <t>прок 122</t>
  </si>
  <si>
    <t>прок 062</t>
  </si>
  <si>
    <t>прок 148</t>
  </si>
  <si>
    <t>прок 315/810</t>
  </si>
  <si>
    <t>прок 348</t>
  </si>
  <si>
    <t>прок 330</t>
  </si>
  <si>
    <t>прок 102</t>
  </si>
  <si>
    <t>прок 101</t>
  </si>
  <si>
    <t>прок 031</t>
  </si>
  <si>
    <t>прок 932</t>
  </si>
  <si>
    <t>прок 002</t>
  </si>
  <si>
    <t>прок 800</t>
  </si>
  <si>
    <t>прок 452</t>
  </si>
  <si>
    <t>прок 462</t>
  </si>
  <si>
    <t>прок 392</t>
  </si>
  <si>
    <t>прок 114</t>
  </si>
  <si>
    <t>прок 131</t>
  </si>
  <si>
    <t>прок 127</t>
  </si>
  <si>
    <t>прок 130</t>
  </si>
  <si>
    <t>прок 124</t>
  </si>
  <si>
    <t>прок 126</t>
  </si>
  <si>
    <t>прок 125</t>
  </si>
  <si>
    <t>прок 129</t>
  </si>
  <si>
    <t>прок 642</t>
  </si>
  <si>
    <t>2000 р</t>
  </si>
  <si>
    <t>прок 107</t>
  </si>
  <si>
    <t>Плиткорез 600мм, рельс, на подшипниках, Remocolor</t>
  </si>
  <si>
    <t>АППАРАТ СВАРОЧНЫЙ, ЭЛЕКТРОСТАНЦИЯ, КОМПРЕССОР, ПУШКА ТЕПЛОВАЯ</t>
  </si>
  <si>
    <t>Зубило плоское SDS-MAX 50х400 мм ПРАКТИКА</t>
  </si>
  <si>
    <t>Зубило пикообразное SDS-MAX 600 мм ПРАКТИКА</t>
  </si>
  <si>
    <t xml:space="preserve">Бур по бетону SDS-plus 14X1000 ПРАКТИКА </t>
  </si>
  <si>
    <t>Бур по бетону SDS-plus 18X1000 ПРАКТИКА</t>
  </si>
  <si>
    <t>Бур по бетону SDS-plus 22X1000 ПРАКТИКА</t>
  </si>
  <si>
    <t xml:space="preserve">Бур по бетону SDS-plus 28X1000 ПРАКТИКА </t>
  </si>
  <si>
    <t>Ежедневно с 8.00 до 22.00</t>
  </si>
  <si>
    <t xml:space="preserve">Пушка тепловая Баллю BHP-9.000 C, 9 кВт, 380 В </t>
  </si>
  <si>
    <t>Устройство по обжиму кабеля</t>
  </si>
  <si>
    <t>Бур SDS-Plus SpeedHammer, 16.0х1000 мм Ирвин</t>
  </si>
  <si>
    <t>Бур SDS-Plus SpeedHammer, 22.0х1000 мм Ирвин</t>
  </si>
  <si>
    <t>Коронка сверлильная D 70  хвостовик SDS-Plus</t>
  </si>
  <si>
    <t>Бур по бетону SDS-plus 32X1000 ПРАКТИКА</t>
  </si>
  <si>
    <t>Зубило пикообразное SDS MAX ПРАКТИКА  400 мм</t>
  </si>
  <si>
    <t>Зубило плоское SDS-MAX 25х400 ПРАКТИКА</t>
  </si>
  <si>
    <t>Бур по бетону SDS-MAX 32х540 ПРАКТИКА</t>
  </si>
  <si>
    <t>Бур по бетону SDS-MAX 20х540 ПРАКТИКА</t>
  </si>
  <si>
    <t>Бур по бетону SDS-MAX 25х540 ПРАКТИКА</t>
  </si>
  <si>
    <t>Бур по бетону SDS-MAX 32х1000 ПРАКТИКА</t>
  </si>
  <si>
    <t>Бур по бетону SDS-MAX 25х1000 ПРАКТИКА</t>
  </si>
  <si>
    <t>прок 432</t>
  </si>
  <si>
    <t>прок 041</t>
  </si>
  <si>
    <t>прок 082</t>
  </si>
  <si>
    <t>прок 071</t>
  </si>
  <si>
    <t>прок 322</t>
  </si>
  <si>
    <t>прок 109</t>
  </si>
  <si>
    <t>прок 108</t>
  </si>
  <si>
    <t>прок 105</t>
  </si>
  <si>
    <t>прок 074</t>
  </si>
  <si>
    <t>прок 081</t>
  </si>
  <si>
    <t>прок 137</t>
  </si>
  <si>
    <t>прок 138</t>
  </si>
  <si>
    <t>прок 026</t>
  </si>
  <si>
    <t>прок 106</t>
  </si>
  <si>
    <t>прок 089</t>
  </si>
  <si>
    <t>прок 088</t>
  </si>
  <si>
    <t>прок 086</t>
  </si>
  <si>
    <t>прок 069</t>
  </si>
  <si>
    <t>прок 087</t>
  </si>
  <si>
    <t>прок 072</t>
  </si>
  <si>
    <t>прок 110</t>
  </si>
  <si>
    <t>прок 111</t>
  </si>
  <si>
    <t>прок 112</t>
  </si>
  <si>
    <t>прок 113</t>
  </si>
  <si>
    <t>прок 067</t>
  </si>
  <si>
    <t>прок 068</t>
  </si>
  <si>
    <t>Шуруповерт аккумуляторный Hitachi DS14DVF3,  14,4 В, 2 аккум</t>
  </si>
  <si>
    <t>Дрель аккумуляторная DeWALT DC 728 КА, 14.0 B, 2 бататеи, 1,3 А/ч</t>
  </si>
  <si>
    <t>прок 120</t>
  </si>
  <si>
    <t>Дрель ударная Hitachi FDV16VB2,  550 Вт</t>
  </si>
  <si>
    <t xml:space="preserve">Дрель ударная Makita HP1640, 680 Вт, 0-2800 об/мин </t>
  </si>
  <si>
    <t xml:space="preserve">Перфоратор DeWalt D25123K, SDS-Plus,  800 Вт, 3 кг  </t>
  </si>
  <si>
    <t xml:space="preserve">Перфоратор Hitachi DH24PС3, 800 Вт, SDS-plus, 3,2 Дж, 3 режима </t>
  </si>
  <si>
    <t>Дрель-миксер Интерскол Д 1050 Р,  1050 Вт</t>
  </si>
  <si>
    <t>Перфоратор Makita HR5001C, 1500 Вт, SDS-MAX, 17,5 Дж, 2 режима</t>
  </si>
  <si>
    <t xml:space="preserve">Молоток отбойный Интерскол HEX М-25, 1500 Вт, 25 Дж </t>
  </si>
  <si>
    <t xml:space="preserve">Угловая шлифмашина HITACHI G13SR3, 125 мм, 730 Вт </t>
  </si>
  <si>
    <t>Шлифмашина угловая HITACHI G23SR, 2000 Вт, 230 мм</t>
  </si>
  <si>
    <t>Шлифмашина угловая Makita 9555HN 125 мм, 710 Вт</t>
  </si>
  <si>
    <t>Шлифмашина угловая Makita 9069, 230 мм, 2000 Вт</t>
  </si>
  <si>
    <t>Шлифмашина ленточная Makita 9910, 650 Вт, 75х457</t>
  </si>
  <si>
    <t>Рубанок электрический Makita 1902, 550 Вт</t>
  </si>
  <si>
    <t>Рубанок электрический  Makita KP 0800, 620Вт</t>
  </si>
  <si>
    <t xml:space="preserve">Плиткорез электрический настольный ПРАКТИКА "Профи-1872", 720Вт, диск 180 мм </t>
  </si>
  <si>
    <t>Пила дисковая DeWalt D23620, глубина пропила 62 мм, 1150 Вт</t>
  </si>
  <si>
    <t xml:space="preserve">Электролобзик Hitachi CJ110MV, 720 Вт, пропил 110 мм </t>
  </si>
  <si>
    <t>Электролобзик DeWalt DW341K, 500 Вт</t>
  </si>
  <si>
    <t>Аппарат сварочный Aiken MWB 250/10 M</t>
  </si>
  <si>
    <t>Аппарат для сварки полипропилена Калибр СВА-1500Т</t>
  </si>
  <si>
    <t>Аппарат сварочный ERGUS  В201/30, инверторный, 200А</t>
  </si>
  <si>
    <t>Компрессор Aiken MCB 280/025 Colonel 25M, 280 л/м, 25 л, 2,2 кВт</t>
  </si>
  <si>
    <t>Электростанция бытовая, бензиновая HYUNDAY HHY7000FE, 5,0 кВт, 220 В</t>
  </si>
  <si>
    <t xml:space="preserve"> Лестница 3-х секционная Алюмет 5309, 3*9 H=2,56/4,03/5,71м</t>
  </si>
  <si>
    <t>Детектор проводки, цифровой Bosch IVN PDO-6</t>
  </si>
  <si>
    <t xml:space="preserve">Пылесос Karcher WD 2.200, 1200 Вт, бак 12 л </t>
  </si>
  <si>
    <t>Нивелир лазерный Bosch PCL 10, со штативом, 1,5 м</t>
  </si>
  <si>
    <t>Удлинитель Brennenshtuhl, 50 м, 4 гнезда, 3х1,5 кв.мм</t>
  </si>
  <si>
    <t>Культиватор HYUNDAY T900/HY90, 7 л.с, захват 90 см, глубина 31 см, вес 61 кг</t>
  </si>
  <si>
    <t>Триммер бензиновый ECHO SRM-2305SI, 1 л.с., леска/нож, вес 6 кг</t>
  </si>
  <si>
    <t>Пила электрическая Partner ES1900, 1,9 кВт, шина 16"</t>
  </si>
  <si>
    <t>Бензопила ECHO CS 3500, 2,2 л.с., шина 41 см, вес 4,1 кг</t>
  </si>
  <si>
    <t>ШУРУПОВЕРТЫ, ДРЕЛИ, ПЕРФОРАТОРЫ</t>
  </si>
  <si>
    <t>БЕТОНОСМЕСИТЕЛИ</t>
  </si>
  <si>
    <t>ЛЕСТНИЦА, ГИДРАВЛИЧЕСКАЯ ТЕЛЕЖКА</t>
  </si>
  <si>
    <t>ПЫЛЕСОС, ДЕТЕКТОР, УДЛИНИТЕЛЬ, НИВЕЛИР</t>
  </si>
  <si>
    <t>КУЛЬТИВАТОР, ГАЗОНОКОСИЛКА, ТРИММЕР, МОТОБУР, МОТОПОМПА, БЕНЗОПИЛА</t>
  </si>
  <si>
    <t>Бетоносмеситель БС-160, 160 л</t>
  </si>
  <si>
    <t>прок 055</t>
  </si>
  <si>
    <t xml:space="preserve">Виброплита 10,5 кН 430х350 мм Sturm </t>
  </si>
  <si>
    <t>ОТБОЙНЫЕ МОЛОТКИ,ВИБРОПЛИТА, ВИБРАТОР</t>
  </si>
  <si>
    <t>Устройство для уплотнения бетона (вибратор глубинный) Калибр</t>
  </si>
  <si>
    <t>Компрессор масляный 25л, 240л/мин, 1,8кВт Интерскол КВ-240/25</t>
  </si>
  <si>
    <t>Электростанция бытовая, бензиновая 2,7 кВт, 220 В HHY3000F HYUNDAI</t>
  </si>
  <si>
    <t>Лестница 4-х секционная шарнирная алюмининевая 16 ступеней h=1,22/2,35/4,58м.</t>
  </si>
  <si>
    <t>Нивелир ротационный PLL 360 со штативом, погрешность 0,5мм/м, дальность</t>
  </si>
  <si>
    <t>Мотобур CHAMPION AG252, 2,2 л.с., шнек 20х55 см, вес 8,9 кг / Patriot  PT AE 50</t>
  </si>
  <si>
    <t>Фен технический BOSCH PHG 500-2</t>
  </si>
  <si>
    <t>Фен технический Makita HG 5012</t>
  </si>
  <si>
    <t>прок 230</t>
  </si>
  <si>
    <t>прок 121</t>
  </si>
  <si>
    <t>прок 231</t>
  </si>
  <si>
    <t>Отбойный молоток MAKITA HM1203C</t>
  </si>
  <si>
    <t>Плиткорез на консоли ПРАКТИКА 2080 "Профи" 800Вт,200мм</t>
  </si>
  <si>
    <t>Фрезер 1900Вт, 9000-26000 об/мин, d 32 ФМ-32/1900Э Интерскол</t>
  </si>
  <si>
    <t>Пила торцовочная 1520 Вт, диск 255мм C10FCE2 Hitachi</t>
  </si>
  <si>
    <t>Пылесос Bosch 1200Вт с функцией самоочистки</t>
  </si>
  <si>
    <t>22 000р</t>
  </si>
  <si>
    <t>Штроборез 1200 Вт, диск 125, глуб 30 мм, шир 3-29мм, SPARKY FK 302</t>
  </si>
  <si>
    <t>прок 132</t>
  </si>
  <si>
    <t>прок 133</t>
  </si>
  <si>
    <t>Бур по бетону SDS-MAX 40х540 ПРАКТИКА</t>
  </si>
  <si>
    <t>Бур по бетону SDS-MAX 52х540 ПРАКТИКА</t>
  </si>
  <si>
    <t>Коронка твердосплавная SDS Max 120 мм ПРАКТИКА</t>
  </si>
  <si>
    <t>Переходник д/коронк SDS-MАХ 530 мм ПРАКТИКА</t>
  </si>
  <si>
    <t>прок 233</t>
  </si>
  <si>
    <t>прок 234</t>
  </si>
  <si>
    <t>прок 237</t>
  </si>
  <si>
    <t>прок 183</t>
  </si>
  <si>
    <t>прок 092</t>
  </si>
  <si>
    <t>прок 093</t>
  </si>
  <si>
    <t>прок 238</t>
  </si>
  <si>
    <t>Детектор проводки, цифровой Bosch PMD 10, Bosch</t>
  </si>
  <si>
    <t>ПРОК 257</t>
  </si>
  <si>
    <t xml:space="preserve">Виброплита Калибр БВП15/5600 ВХ </t>
  </si>
  <si>
    <t>ПРОК 259</t>
  </si>
  <si>
    <t>Бетонозатирочная машина MERAN CNPT-600A Honda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</si>
</sst>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&quot;р.&quot;"/>
    <numFmt numFmtId="165" formatCode="#,##0.00&quot;р.&quot;"/>
  </numFmts>
  <fonts count="30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1"/>
      <color indexed="62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indexed="62"/>
      <name val="Arial"/>
      <family val="2"/>
      <charset val="204"/>
    </font>
    <font>
      <sz val="11"/>
      <name val="Arial"/>
      <family val="2"/>
      <charset val="204"/>
    </font>
    <font>
      <b/>
      <sz val="11"/>
      <color theme="3"/>
      <name val="Arial"/>
      <family val="2"/>
      <charset val="204"/>
    </font>
    <font>
      <sz val="14"/>
      <color indexed="8"/>
      <name val="Arial"/>
      <family val="2"/>
      <charset val="204"/>
    </font>
    <font>
      <b/>
      <sz val="22"/>
      <color indexed="8"/>
      <name val="Arial"/>
      <family val="2"/>
      <charset val="204"/>
    </font>
    <font>
      <b/>
      <sz val="16"/>
      <color indexed="62"/>
      <name val="Arial"/>
      <family val="2"/>
      <charset val="204"/>
    </font>
    <font>
      <sz val="14"/>
      <color indexed="62"/>
      <name val="Arial"/>
      <family val="2"/>
      <charset val="204"/>
    </font>
    <font>
      <sz val="14"/>
      <color theme="4" tint="-0.249977111117893"/>
      <name val="Arial"/>
      <family val="2"/>
      <charset val="204"/>
    </font>
    <font>
      <sz val="14"/>
      <color theme="3"/>
      <name val="Arial"/>
      <family val="2"/>
      <charset val="204"/>
    </font>
    <font>
      <b/>
      <sz val="20"/>
      <color theme="1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4" tint="-0.249977111117893"/>
      <name val="Arial Cyr"/>
      <charset val="204"/>
    </font>
    <font>
      <sz val="11"/>
      <color theme="3"/>
      <name val="Arial"/>
      <family val="2"/>
      <charset val="204"/>
    </font>
    <font>
      <sz val="14"/>
      <color theme="3"/>
      <name val="Arial Cyr"/>
      <charset val="204"/>
    </font>
    <font>
      <sz val="10"/>
      <color theme="3"/>
      <name val="Arial"/>
      <family val="2"/>
      <charset val="204"/>
    </font>
    <font>
      <sz val="12"/>
      <color theme="1"/>
      <name val="Calibri"/>
      <family val="2"/>
      <charset val="204"/>
    </font>
    <font>
      <b/>
      <sz val="12"/>
      <color indexed="62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4"/>
      <color theme="3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1" fillId="0" borderId="0">
      <alignment vertical="top"/>
    </xf>
    <xf numFmtId="0" fontId="2" fillId="0" borderId="0">
      <alignment vertical="top"/>
    </xf>
    <xf numFmtId="0" fontId="3" fillId="0" borderId="0"/>
    <xf numFmtId="43" fontId="2" fillId="0" borderId="0" applyFont="0" applyFill="0" applyBorder="0" applyAlignment="0" applyProtection="0"/>
    <xf numFmtId="0" fontId="1" fillId="0" borderId="0">
      <alignment vertical="top"/>
    </xf>
    <xf numFmtId="0" fontId="5" fillId="5" borderId="0">
      <alignment horizontal="left" vertical="top"/>
    </xf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92">
    <xf numFmtId="0" fontId="0" fillId="0" borderId="0" xfId="0"/>
    <xf numFmtId="0" fontId="10" fillId="3" borderId="1" xfId="1" applyNumberFormat="1" applyFont="1" applyFill="1" applyBorder="1" applyAlignment="1">
      <alignment horizontal="center" vertical="center" wrapText="1"/>
    </xf>
    <xf numFmtId="164" fontId="8" fillId="3" borderId="1" xfId="1" applyNumberFormat="1" applyFont="1" applyFill="1" applyBorder="1" applyAlignment="1">
      <alignment horizontal="center" vertical="center" wrapText="1"/>
    </xf>
    <xf numFmtId="0" fontId="8" fillId="3" borderId="1" xfId="1" applyNumberFormat="1" applyFont="1" applyFill="1" applyBorder="1" applyAlignment="1">
      <alignment horizontal="center" vertical="center" wrapText="1"/>
    </xf>
    <xf numFmtId="0" fontId="13" fillId="0" borderId="0" xfId="7" applyFont="1" applyAlignment="1">
      <alignment horizontal="center"/>
    </xf>
    <xf numFmtId="164" fontId="13" fillId="0" borderId="0" xfId="7" applyNumberFormat="1" applyFont="1" applyAlignment="1">
      <alignment horizontal="left"/>
    </xf>
    <xf numFmtId="0" fontId="15" fillId="3" borderId="1" xfId="1" applyNumberFormat="1" applyFont="1" applyFill="1" applyBorder="1" applyAlignment="1">
      <alignment horizontal="center" vertical="center" wrapText="1"/>
    </xf>
    <xf numFmtId="164" fontId="15" fillId="2" borderId="1" xfId="2" applyNumberFormat="1" applyFont="1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horizontal="left" vertical="center" wrapText="1"/>
    </xf>
    <xf numFmtId="164" fontId="16" fillId="3" borderId="1" xfId="1" applyNumberFormat="1" applyFont="1" applyFill="1" applyBorder="1" applyAlignment="1">
      <alignment horizontal="center" vertical="center" wrapText="1"/>
    </xf>
    <xf numFmtId="0" fontId="16" fillId="3" borderId="1" xfId="1" applyNumberFormat="1" applyFont="1" applyFill="1" applyBorder="1" applyAlignment="1">
      <alignment horizontal="center" vertical="center" wrapText="1"/>
    </xf>
    <xf numFmtId="1" fontId="17" fillId="0" borderId="0" xfId="1" applyNumberFormat="1" applyFont="1" applyFill="1" applyBorder="1" applyAlignment="1">
      <alignment vertical="center" wrapText="1"/>
    </xf>
    <xf numFmtId="0" fontId="20" fillId="3" borderId="1" xfId="1" applyNumberFormat="1" applyFont="1" applyFill="1" applyBorder="1" applyAlignment="1">
      <alignment horizontal="center" vertical="center" wrapText="1"/>
    </xf>
    <xf numFmtId="164" fontId="14" fillId="3" borderId="1" xfId="1" applyNumberFormat="1" applyFont="1" applyFill="1" applyBorder="1" applyAlignment="1">
      <alignment horizontal="center" vertical="center" wrapText="1"/>
    </xf>
    <xf numFmtId="0" fontId="22" fillId="3" borderId="1" xfId="1" applyNumberFormat="1" applyFont="1" applyFill="1" applyBorder="1" applyAlignment="1">
      <alignment horizontal="center" vertical="center" wrapText="1"/>
    </xf>
    <xf numFmtId="165" fontId="16" fillId="2" borderId="1" xfId="10" applyNumberFormat="1" applyFont="1" applyFill="1" applyBorder="1" applyAlignment="1">
      <alignment horizontal="center" vertical="center" wrapText="1"/>
    </xf>
    <xf numFmtId="0" fontId="21" fillId="3" borderId="1" xfId="1" applyNumberFormat="1" applyFont="1" applyFill="1" applyBorder="1" applyAlignment="1">
      <alignment horizontal="left" vertical="center" wrapText="1"/>
    </xf>
    <xf numFmtId="0" fontId="23" fillId="2" borderId="1" xfId="1" applyNumberFormat="1" applyFont="1" applyFill="1" applyBorder="1" applyAlignment="1">
      <alignment horizontal="left" vertical="center" wrapText="1"/>
    </xf>
    <xf numFmtId="0" fontId="21" fillId="2" borderId="1" xfId="1" applyNumberFormat="1" applyFont="1" applyFill="1" applyBorder="1" applyAlignment="1">
      <alignment horizontal="left" vertical="center" wrapText="1"/>
    </xf>
    <xf numFmtId="0" fontId="16" fillId="2" borderId="1" xfId="10" applyNumberFormat="1" applyFont="1" applyFill="1" applyBorder="1" applyAlignment="1">
      <alignment horizontal="center" vertical="center" wrapText="1"/>
    </xf>
    <xf numFmtId="0" fontId="15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left" vertical="center" wrapText="1"/>
    </xf>
    <xf numFmtId="164" fontId="16" fillId="2" borderId="1" xfId="1" applyNumberFormat="1" applyFont="1" applyFill="1" applyBorder="1" applyAlignment="1">
      <alignment horizontal="center" vertical="center" wrapText="1"/>
    </xf>
    <xf numFmtId="0" fontId="16" fillId="2" borderId="1" xfId="1" applyNumberFormat="1" applyFont="1" applyFill="1" applyBorder="1" applyAlignment="1">
      <alignment horizontal="center" vertical="center" wrapText="1"/>
    </xf>
    <xf numFmtId="0" fontId="22" fillId="2" borderId="1" xfId="1" applyNumberFormat="1" applyFont="1" applyFill="1" applyBorder="1" applyAlignment="1">
      <alignment horizontal="center" vertical="center" wrapText="1"/>
    </xf>
    <xf numFmtId="0" fontId="25" fillId="3" borderId="1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0" xfId="7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9" fillId="0" borderId="0" xfId="7" applyFont="1" applyAlignment="1">
      <alignment horizontal="center" vertical="center"/>
    </xf>
    <xf numFmtId="0" fontId="6" fillId="2" borderId="0" xfId="3" applyFont="1" applyFill="1" applyAlignment="1">
      <alignment vertical="center"/>
    </xf>
    <xf numFmtId="164" fontId="8" fillId="0" borderId="0" xfId="7" applyNumberFormat="1" applyFont="1" applyAlignment="1">
      <alignment horizontal="left" vertical="center"/>
    </xf>
    <xf numFmtId="164" fontId="22" fillId="3" borderId="1" xfId="1" applyNumberFormat="1" applyFont="1" applyFill="1" applyBorder="1" applyAlignment="1">
      <alignment horizontal="center" vertical="center" wrapText="1"/>
    </xf>
    <xf numFmtId="0" fontId="6" fillId="7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6" fillId="3" borderId="1" xfId="1" applyNumberFormat="1" applyFont="1" applyFill="1" applyBorder="1" applyAlignment="1">
      <alignment horizontal="center" vertical="center" wrapText="1"/>
    </xf>
    <xf numFmtId="0" fontId="26" fillId="6" borderId="2" xfId="1" applyNumberFormat="1" applyFont="1" applyFill="1" applyBorder="1" applyAlignment="1">
      <alignment horizontal="center" vertical="center" wrapText="1"/>
    </xf>
    <xf numFmtId="1" fontId="27" fillId="0" borderId="0" xfId="1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1" fillId="3" borderId="1" xfId="1" applyNumberFormat="1" applyFont="1" applyFill="1" applyBorder="1" applyAlignment="1">
      <alignment vertical="center" wrapText="1"/>
    </xf>
    <xf numFmtId="0" fontId="4" fillId="3" borderId="1" xfId="1" applyNumberFormat="1" applyFont="1" applyFill="1" applyBorder="1" applyAlignment="1">
      <alignment vertical="center" wrapText="1"/>
    </xf>
    <xf numFmtId="164" fontId="28" fillId="2" borderId="1" xfId="1" applyNumberFormat="1" applyFont="1" applyFill="1" applyBorder="1" applyAlignment="1">
      <alignment horizontal="center" vertical="center" wrapText="1"/>
    </xf>
    <xf numFmtId="0" fontId="28" fillId="2" borderId="1" xfId="1" applyNumberFormat="1" applyFont="1" applyFill="1" applyBorder="1" applyAlignment="1">
      <alignment horizontal="center" vertical="center" wrapText="1"/>
    </xf>
    <xf numFmtId="0" fontId="4" fillId="2" borderId="1" xfId="5" applyNumberFormat="1" applyFont="1" applyFill="1" applyBorder="1" applyAlignment="1">
      <alignment vertical="center" wrapText="1"/>
    </xf>
    <xf numFmtId="164" fontId="22" fillId="2" borderId="1" xfId="1" applyNumberFormat="1" applyFont="1" applyFill="1" applyBorder="1" applyAlignment="1">
      <alignment horizontal="center" vertical="center" wrapText="1"/>
    </xf>
    <xf numFmtId="164" fontId="13" fillId="0" borderId="0" xfId="7" applyNumberFormat="1" applyFont="1" applyAlignment="1">
      <alignment horizontal="left" vertical="top"/>
    </xf>
    <xf numFmtId="0" fontId="21" fillId="2" borderId="1" xfId="1" applyNumberFormat="1" applyFont="1" applyFill="1" applyBorder="1" applyAlignment="1">
      <alignment vertical="center" wrapText="1"/>
    </xf>
    <xf numFmtId="0" fontId="4" fillId="2" borderId="1" xfId="1" applyNumberFormat="1" applyFont="1" applyFill="1" applyBorder="1" applyAlignment="1">
      <alignment vertical="center" wrapText="1"/>
    </xf>
    <xf numFmtId="164" fontId="14" fillId="2" borderId="1" xfId="1" applyNumberFormat="1" applyFont="1" applyFill="1" applyBorder="1" applyAlignment="1">
      <alignment horizontal="center" vertical="center" wrapText="1"/>
    </xf>
    <xf numFmtId="0" fontId="29" fillId="2" borderId="0" xfId="11" applyFill="1" applyAlignment="1">
      <alignment vertical="center"/>
    </xf>
    <xf numFmtId="0" fontId="21" fillId="2" borderId="2" xfId="1" applyNumberFormat="1" applyFont="1" applyFill="1" applyBorder="1" applyAlignment="1">
      <alignment vertical="center" wrapText="1"/>
    </xf>
    <xf numFmtId="0" fontId="21" fillId="2" borderId="0" xfId="1" applyNumberFormat="1" applyFont="1" applyFill="1" applyBorder="1" applyAlignment="1">
      <alignment vertical="center" wrapText="1"/>
    </xf>
    <xf numFmtId="0" fontId="4" fillId="2" borderId="0" xfId="1" applyNumberFormat="1" applyFont="1" applyFill="1" applyBorder="1" applyAlignment="1">
      <alignment vertical="center" wrapText="1"/>
    </xf>
    <xf numFmtId="164" fontId="14" fillId="2" borderId="0" xfId="1" applyNumberFormat="1" applyFont="1" applyFill="1" applyBorder="1" applyAlignment="1">
      <alignment horizontal="center" vertical="center" wrapText="1"/>
    </xf>
    <xf numFmtId="0" fontId="15" fillId="2" borderId="0" xfId="1" applyNumberFormat="1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vertical="center"/>
    </xf>
    <xf numFmtId="0" fontId="21" fillId="2" borderId="1" xfId="1" applyNumberFormat="1" applyFont="1" applyFill="1" applyBorder="1" applyAlignment="1">
      <alignment horizontal="center" vertical="center" wrapText="1"/>
    </xf>
    <xf numFmtId="0" fontId="21" fillId="2" borderId="0" xfId="3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15" fillId="6" borderId="1" xfId="1" applyNumberFormat="1" applyFont="1" applyFill="1" applyBorder="1" applyAlignment="1">
      <alignment horizontal="center" vertical="center" wrapText="1"/>
    </xf>
    <xf numFmtId="0" fontId="6" fillId="6" borderId="0" xfId="0" applyFont="1" applyFill="1" applyAlignment="1">
      <alignment vertical="center"/>
    </xf>
    <xf numFmtId="164" fontId="16" fillId="6" borderId="1" xfId="1" applyNumberFormat="1" applyFont="1" applyFill="1" applyBorder="1" applyAlignment="1">
      <alignment horizontal="center" vertical="center" wrapText="1"/>
    </xf>
    <xf numFmtId="0" fontId="4" fillId="6" borderId="1" xfId="1" applyNumberFormat="1" applyFont="1" applyFill="1" applyBorder="1" applyAlignment="1">
      <alignment horizontal="left" vertical="center" wrapText="1"/>
    </xf>
    <xf numFmtId="0" fontId="21" fillId="6" borderId="1" xfId="1" applyNumberFormat="1" applyFont="1" applyFill="1" applyBorder="1" applyAlignment="1">
      <alignment vertical="center" wrapText="1"/>
    </xf>
    <xf numFmtId="0" fontId="8" fillId="4" borderId="2" xfId="1" applyNumberFormat="1" applyFont="1" applyFill="1" applyBorder="1" applyAlignment="1">
      <alignment horizontal="center" vertical="center" wrapText="1"/>
    </xf>
    <xf numFmtId="0" fontId="8" fillId="4" borderId="4" xfId="1" applyNumberFormat="1" applyFont="1" applyFill="1" applyBorder="1" applyAlignment="1">
      <alignment horizontal="center" vertical="center" wrapText="1"/>
    </xf>
    <xf numFmtId="0" fontId="8" fillId="4" borderId="3" xfId="1" applyNumberFormat="1" applyFont="1" applyFill="1" applyBorder="1" applyAlignment="1">
      <alignment horizontal="center" vertical="center" wrapText="1"/>
    </xf>
    <xf numFmtId="0" fontId="8" fillId="6" borderId="2" xfId="1" applyNumberFormat="1" applyFont="1" applyFill="1" applyBorder="1" applyAlignment="1">
      <alignment horizontal="center" vertical="center" wrapText="1"/>
    </xf>
    <xf numFmtId="0" fontId="8" fillId="6" borderId="4" xfId="1" applyNumberFormat="1" applyFont="1" applyFill="1" applyBorder="1" applyAlignment="1">
      <alignment horizontal="center" vertical="center" wrapText="1"/>
    </xf>
    <xf numFmtId="0" fontId="8" fillId="6" borderId="3" xfId="1" applyNumberFormat="1" applyFont="1" applyFill="1" applyBorder="1" applyAlignment="1">
      <alignment horizontal="center" vertical="center" wrapText="1"/>
    </xf>
    <xf numFmtId="1" fontId="17" fillId="0" borderId="7" xfId="1" applyNumberFormat="1" applyFont="1" applyFill="1" applyBorder="1" applyAlignment="1">
      <alignment horizontal="center" vertical="center" wrapText="1"/>
    </xf>
    <xf numFmtId="1" fontId="17" fillId="0" borderId="8" xfId="1" applyNumberFormat="1" applyFont="1" applyFill="1" applyBorder="1" applyAlignment="1">
      <alignment horizontal="center" vertical="center" wrapText="1"/>
    </xf>
    <xf numFmtId="1" fontId="17" fillId="0" borderId="9" xfId="1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0" fontId="18" fillId="0" borderId="5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justify" vertical="center" wrapText="1"/>
    </xf>
    <xf numFmtId="0" fontId="18" fillId="0" borderId="6" xfId="0" applyFont="1" applyBorder="1" applyAlignment="1">
      <alignment horizontal="justify" vertical="center" wrapText="1"/>
    </xf>
    <xf numFmtId="0" fontId="26" fillId="2" borderId="1" xfId="1" applyNumberFormat="1" applyFont="1" applyFill="1" applyBorder="1" applyAlignment="1">
      <alignment horizontal="center" vertical="center" wrapText="1"/>
    </xf>
    <xf numFmtId="49" fontId="26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16" fillId="2" borderId="1" xfId="0" applyNumberFormat="1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</cellXfs>
  <cellStyles count="12">
    <cellStyle name="S3" xfId="6"/>
    <cellStyle name="Гиперссылка" xfId="11" builtinId="8"/>
    <cellStyle name="Обычный" xfId="0" builtinId="0"/>
    <cellStyle name="Обычный 2" xfId="7"/>
    <cellStyle name="Обычный 3" xfId="2"/>
    <cellStyle name="Обычный 4" xfId="3"/>
    <cellStyle name="Обычный_Лист1" xfId="1"/>
    <cellStyle name="Стиль 1" xfId="5"/>
    <cellStyle name="Финансовый" xfId="10" builtinId="3"/>
    <cellStyle name="Финансовый 2" xfId="4"/>
    <cellStyle name="Финансовый 2 2" xfId="8"/>
    <cellStyle name="Финансовый 2 3" xfId="9"/>
  </cellStyles>
  <dxfs count="0"/>
  <tableStyles count="0" defaultTableStyle="TableStyleMedium2" defaultPivotStyle="PivotStyleLight16"/>
  <colors>
    <mruColors>
      <color rgb="FFFF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1153886</xdr:colOff>
      <xdr:row>0</xdr:row>
      <xdr:rowOff>0</xdr:rowOff>
    </xdr:from>
    <xdr:to>
      <xdr:col>1</xdr:col>
      <xdr:colOff>4800600</xdr:colOff>
      <xdr:row>2</xdr:row>
      <xdr:rowOff>80953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029" y="0"/>
          <a:ext cx="3646714" cy="832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C115"/>
  <sheetViews>
    <sheetView tabSelected="1" zoomScale="70" zoomScaleNormal="70" workbookViewId="0">
      <selection activeCell="G92" sqref="A92:G92"/>
    </sheetView>
  </sheetViews>
  <sheetFormatPr defaultColWidth="74" defaultRowHeight="32.25" customHeight="1" x14ac:dyDescent="0.25"/>
  <cols>
    <col min="1" max="1" width="9.42578125" style="40" customWidth="1"/>
    <col min="2" max="2" width="85" style="26" customWidth="1"/>
    <col min="3" max="3" width="24.7109375" style="38" customWidth="1"/>
    <col min="4" max="5" width="12.140625" style="26" customWidth="1"/>
    <col min="6" max="6" width="12.28515625" style="39" customWidth="1"/>
    <col min="7" max="7" width="12.140625" style="39" customWidth="1"/>
    <col min="8" max="8" width="32.28515625" style="28" customWidth="1"/>
    <col min="9" max="9" width="10.7109375" style="28" customWidth="1"/>
    <col min="10" max="10" width="13" style="28" customWidth="1"/>
    <col min="11" max="11" width="9.42578125" style="28" customWidth="1"/>
    <col min="12" max="12" width="18.7109375" style="28" customWidth="1"/>
    <col min="13" max="289" width="74" style="28"/>
    <col min="290" max="16384" width="74" style="26"/>
  </cols>
  <sheetData>
    <row r="1" spans="1:247" ht="32.25" customHeight="1" x14ac:dyDescent="0.3">
      <c r="C1" s="5" t="s">
        <v>8</v>
      </c>
      <c r="D1" s="27"/>
      <c r="F1" s="26"/>
      <c r="G1" s="26"/>
    </row>
    <row r="2" spans="1:247" ht="27.6" customHeight="1" x14ac:dyDescent="0.25">
      <c r="B2" s="27"/>
      <c r="C2" s="51" t="s">
        <v>17</v>
      </c>
      <c r="D2" s="27"/>
      <c r="F2" s="26"/>
      <c r="G2" s="26"/>
    </row>
    <row r="3" spans="1:247" ht="25.9" customHeight="1" x14ac:dyDescent="0.3">
      <c r="B3" s="4" t="s">
        <v>58</v>
      </c>
      <c r="C3" s="5" t="s">
        <v>10</v>
      </c>
      <c r="D3" s="27"/>
      <c r="F3" s="26"/>
      <c r="G3" s="26"/>
    </row>
    <row r="4" spans="1:247" ht="22.15" customHeight="1" x14ac:dyDescent="0.3">
      <c r="B4" s="4" t="s">
        <v>15</v>
      </c>
      <c r="C4" s="51" t="s">
        <v>9</v>
      </c>
      <c r="D4" s="29"/>
      <c r="F4" s="26"/>
      <c r="G4" s="26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</row>
    <row r="5" spans="1:247" ht="7.9" customHeight="1" x14ac:dyDescent="0.25">
      <c r="C5" s="31"/>
      <c r="F5" s="26"/>
      <c r="G5" s="26"/>
    </row>
    <row r="6" spans="1:247" ht="58.9" customHeight="1" x14ac:dyDescent="0.25">
      <c r="A6" s="25" t="s">
        <v>19</v>
      </c>
      <c r="B6" s="1" t="s">
        <v>0</v>
      </c>
      <c r="C6" s="2" t="s">
        <v>1</v>
      </c>
      <c r="D6" s="3" t="s">
        <v>11</v>
      </c>
      <c r="E6" s="3" t="s">
        <v>12</v>
      </c>
      <c r="F6" s="3" t="s">
        <v>13</v>
      </c>
      <c r="G6" s="3" t="s">
        <v>14</v>
      </c>
    </row>
    <row r="7" spans="1:247" ht="30" customHeight="1" x14ac:dyDescent="0.25">
      <c r="A7" s="70" t="s">
        <v>133</v>
      </c>
      <c r="B7" s="71"/>
      <c r="C7" s="71"/>
      <c r="D7" s="71"/>
      <c r="E7" s="71"/>
      <c r="F7" s="71"/>
      <c r="G7" s="72"/>
    </row>
    <row r="8" spans="1:247" ht="32.25" customHeight="1" x14ac:dyDescent="0.25">
      <c r="A8" s="45" t="s">
        <v>74</v>
      </c>
      <c r="B8" s="45" t="s">
        <v>98</v>
      </c>
      <c r="C8" s="9">
        <v>5500</v>
      </c>
      <c r="D8" s="10">
        <v>25</v>
      </c>
      <c r="E8" s="10">
        <v>250</v>
      </c>
      <c r="F8" s="14">
        <v>210</v>
      </c>
      <c r="G8" s="14">
        <v>175</v>
      </c>
    </row>
    <row r="9" spans="1:247" ht="32.25" customHeight="1" x14ac:dyDescent="0.25">
      <c r="A9" s="45" t="s">
        <v>100</v>
      </c>
      <c r="B9" s="8" t="s">
        <v>99</v>
      </c>
      <c r="C9" s="13">
        <v>6000</v>
      </c>
      <c r="D9" s="6">
        <v>25</v>
      </c>
      <c r="E9" s="6">
        <v>250</v>
      </c>
      <c r="F9" s="6">
        <v>210</v>
      </c>
      <c r="G9" s="6">
        <f>E9*0.7</f>
        <v>175</v>
      </c>
    </row>
    <row r="10" spans="1:247" ht="32.25" customHeight="1" x14ac:dyDescent="0.25">
      <c r="A10" s="45" t="s">
        <v>47</v>
      </c>
      <c r="B10" s="8" t="s">
        <v>101</v>
      </c>
      <c r="C10" s="13" t="s">
        <v>48</v>
      </c>
      <c r="D10" s="6">
        <v>20</v>
      </c>
      <c r="E10" s="6">
        <v>200</v>
      </c>
      <c r="F10" s="12">
        <f>E10*0.85</f>
        <v>170</v>
      </c>
      <c r="G10" s="12">
        <f>E10*0.7</f>
        <v>140</v>
      </c>
    </row>
    <row r="11" spans="1:247" ht="32.25" customHeight="1" x14ac:dyDescent="0.25">
      <c r="A11" s="45" t="s">
        <v>49</v>
      </c>
      <c r="B11" s="16" t="s">
        <v>102</v>
      </c>
      <c r="C11" s="9">
        <v>2500</v>
      </c>
      <c r="D11" s="10">
        <v>20</v>
      </c>
      <c r="E11" s="10">
        <v>200</v>
      </c>
      <c r="F11" s="14">
        <v>170</v>
      </c>
      <c r="G11" s="14">
        <v>140</v>
      </c>
    </row>
    <row r="12" spans="1:247" ht="32.25" customHeight="1" x14ac:dyDescent="0.25">
      <c r="A12" s="45" t="s">
        <v>72</v>
      </c>
      <c r="B12" s="8" t="s">
        <v>103</v>
      </c>
      <c r="C12" s="13">
        <v>7000</v>
      </c>
      <c r="D12" s="6">
        <v>25</v>
      </c>
      <c r="E12" s="6">
        <v>250</v>
      </c>
      <c r="F12" s="12">
        <v>210</v>
      </c>
      <c r="G12" s="12">
        <f>E12*0.7</f>
        <v>175</v>
      </c>
    </row>
    <row r="13" spans="1:247" ht="32.25" customHeight="1" x14ac:dyDescent="0.25">
      <c r="A13" s="45" t="s">
        <v>73</v>
      </c>
      <c r="B13" s="16" t="s">
        <v>104</v>
      </c>
      <c r="C13" s="9">
        <v>5500</v>
      </c>
      <c r="D13" s="10">
        <v>25</v>
      </c>
      <c r="E13" s="10">
        <v>250</v>
      </c>
      <c r="F13" s="14">
        <v>210</v>
      </c>
      <c r="G13" s="14">
        <v>175</v>
      </c>
    </row>
    <row r="14" spans="1:247" ht="32.25" customHeight="1" x14ac:dyDescent="0.25">
      <c r="A14" s="45" t="s">
        <v>23</v>
      </c>
      <c r="B14" s="8" t="s">
        <v>105</v>
      </c>
      <c r="C14" s="9">
        <v>2500</v>
      </c>
      <c r="D14" s="6">
        <v>20</v>
      </c>
      <c r="E14" s="6">
        <v>200</v>
      </c>
      <c r="F14" s="6">
        <f>E14*0.85</f>
        <v>170</v>
      </c>
      <c r="G14" s="6">
        <f>E14*0.7</f>
        <v>140</v>
      </c>
    </row>
    <row r="15" spans="1:247" ht="30" customHeight="1" x14ac:dyDescent="0.25">
      <c r="A15" s="70" t="s">
        <v>141</v>
      </c>
      <c r="B15" s="71"/>
      <c r="C15" s="71"/>
      <c r="D15" s="71"/>
      <c r="E15" s="71"/>
      <c r="F15" s="71"/>
      <c r="G15" s="72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</row>
    <row r="16" spans="1:247" ht="32.25" customHeight="1" x14ac:dyDescent="0.25">
      <c r="A16" s="45" t="s">
        <v>20</v>
      </c>
      <c r="B16" s="46" t="s">
        <v>106</v>
      </c>
      <c r="C16" s="13">
        <v>25000</v>
      </c>
      <c r="D16" s="6">
        <v>60</v>
      </c>
      <c r="E16" s="6">
        <v>600</v>
      </c>
      <c r="F16" s="6">
        <v>500</v>
      </c>
      <c r="G16" s="6">
        <v>400</v>
      </c>
    </row>
    <row r="17" spans="1:289" s="28" customFormat="1" ht="32.25" customHeight="1" x14ac:dyDescent="0.25">
      <c r="A17" s="52" t="s">
        <v>169</v>
      </c>
      <c r="B17" s="53" t="s">
        <v>153</v>
      </c>
      <c r="C17" s="54">
        <v>24000</v>
      </c>
      <c r="D17" s="20">
        <v>60</v>
      </c>
      <c r="E17" s="20">
        <v>600</v>
      </c>
      <c r="F17" s="20">
        <v>500</v>
      </c>
      <c r="G17" s="20">
        <v>400</v>
      </c>
    </row>
    <row r="18" spans="1:289" s="28" customFormat="1" ht="32.25" customHeight="1" x14ac:dyDescent="0.25">
      <c r="A18" s="52" t="s">
        <v>170</v>
      </c>
      <c r="B18" s="53" t="s">
        <v>140</v>
      </c>
      <c r="C18" s="54">
        <v>35000</v>
      </c>
      <c r="D18" s="20">
        <v>100</v>
      </c>
      <c r="E18" s="20">
        <v>1000</v>
      </c>
      <c r="F18" s="20">
        <v>850</v>
      </c>
      <c r="G18" s="20">
        <v>700</v>
      </c>
    </row>
    <row r="19" spans="1:289" s="33" customFormat="1" ht="32.25" customHeight="1" x14ac:dyDescent="0.25">
      <c r="A19" s="52" t="s">
        <v>170</v>
      </c>
      <c r="B19" s="53" t="s">
        <v>175</v>
      </c>
      <c r="C19" s="54">
        <v>35000</v>
      </c>
      <c r="D19" s="20">
        <v>100</v>
      </c>
      <c r="E19" s="20">
        <v>1000</v>
      </c>
      <c r="F19" s="20">
        <v>850</v>
      </c>
      <c r="G19" s="20">
        <v>700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  <c r="IV19" s="28"/>
      <c r="IW19" s="28"/>
      <c r="IX19" s="28"/>
      <c r="IY19" s="28"/>
      <c r="IZ19" s="28"/>
      <c r="JA19" s="28"/>
      <c r="JB19" s="28"/>
      <c r="JC19" s="28"/>
      <c r="JD19" s="28"/>
      <c r="JE19" s="28"/>
      <c r="JF19" s="28"/>
      <c r="JG19" s="28"/>
      <c r="JH19" s="28"/>
      <c r="JI19" s="28"/>
      <c r="JJ19" s="28"/>
      <c r="JK19" s="28"/>
      <c r="JL19" s="28"/>
      <c r="JM19" s="28"/>
      <c r="JN19" s="28"/>
      <c r="JO19" s="28"/>
      <c r="JP19" s="28"/>
      <c r="JQ19" s="28"/>
      <c r="JR19" s="28"/>
      <c r="JS19" s="28"/>
      <c r="JT19" s="28"/>
      <c r="JU19" s="28"/>
      <c r="JV19" s="28"/>
      <c r="JW19" s="28"/>
      <c r="JX19" s="28"/>
      <c r="JY19" s="28"/>
      <c r="JZ19" s="28"/>
      <c r="KA19" s="28"/>
      <c r="KB19" s="28"/>
      <c r="KC19" s="28"/>
    </row>
    <row r="20" spans="1:289" s="28" customFormat="1" ht="32.25" customHeight="1" x14ac:dyDescent="0.25">
      <c r="A20" s="52" t="s">
        <v>171</v>
      </c>
      <c r="B20" s="53" t="s">
        <v>142</v>
      </c>
      <c r="C20" s="54">
        <v>4000</v>
      </c>
      <c r="D20" s="20">
        <v>40</v>
      </c>
      <c r="E20" s="20">
        <v>400</v>
      </c>
      <c r="F20" s="20">
        <v>350</v>
      </c>
      <c r="G20" s="20">
        <v>300</v>
      </c>
    </row>
    <row r="21" spans="1:289" s="28" customFormat="1" ht="32.25" customHeight="1" x14ac:dyDescent="0.25">
      <c r="A21" s="52" t="s">
        <v>75</v>
      </c>
      <c r="B21" s="18" t="s">
        <v>107</v>
      </c>
      <c r="C21" s="15">
        <v>13500</v>
      </c>
      <c r="D21" s="20">
        <v>60</v>
      </c>
      <c r="E21" s="20">
        <v>600</v>
      </c>
      <c r="F21" s="20">
        <v>500</v>
      </c>
      <c r="G21" s="20">
        <v>400</v>
      </c>
    </row>
    <row r="22" spans="1:289" s="33" customFormat="1" ht="32.25" customHeight="1" x14ac:dyDescent="0.25">
      <c r="A22" s="52" t="s">
        <v>176</v>
      </c>
      <c r="B22" s="18" t="s">
        <v>177</v>
      </c>
      <c r="C22" s="15">
        <v>50000</v>
      </c>
      <c r="D22" s="20">
        <v>100</v>
      </c>
      <c r="E22" s="20">
        <v>1000</v>
      </c>
      <c r="F22" s="20">
        <v>850</v>
      </c>
      <c r="G22" s="20">
        <v>700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  <c r="IW22" s="28"/>
      <c r="IX22" s="28"/>
      <c r="IY22" s="28"/>
      <c r="IZ22" s="28"/>
      <c r="JA22" s="28"/>
      <c r="JB22" s="28"/>
      <c r="JC22" s="28"/>
      <c r="JD22" s="28"/>
      <c r="JE22" s="28"/>
      <c r="JF22" s="28"/>
      <c r="JG22" s="28"/>
      <c r="JH22" s="28"/>
      <c r="JI22" s="28"/>
      <c r="JJ22" s="28"/>
      <c r="JK22" s="28"/>
      <c r="JL22" s="28"/>
      <c r="JM22" s="28"/>
      <c r="JN22" s="28"/>
      <c r="JO22" s="28"/>
      <c r="JP22" s="28"/>
      <c r="JQ22" s="28"/>
      <c r="JR22" s="28"/>
      <c r="JS22" s="28"/>
      <c r="JT22" s="28"/>
      <c r="JU22" s="28"/>
      <c r="JV22" s="28"/>
      <c r="JW22" s="28"/>
      <c r="JX22" s="28"/>
      <c r="JY22" s="28"/>
      <c r="JZ22" s="28"/>
      <c r="KA22" s="28"/>
      <c r="KB22" s="28"/>
      <c r="KC22" s="28"/>
    </row>
    <row r="23" spans="1:289" s="28" customFormat="1" ht="32.25" customHeight="1" x14ac:dyDescent="0.25">
      <c r="A23" s="52" t="s">
        <v>139</v>
      </c>
      <c r="B23" s="18" t="s">
        <v>159</v>
      </c>
      <c r="C23" s="15">
        <v>11000</v>
      </c>
      <c r="D23" s="19">
        <v>50</v>
      </c>
      <c r="E23" s="20">
        <v>500</v>
      </c>
      <c r="F23" s="20">
        <v>475</v>
      </c>
      <c r="G23" s="20">
        <v>450</v>
      </c>
      <c r="H23" s="55"/>
    </row>
    <row r="24" spans="1:289" ht="30" customHeight="1" x14ac:dyDescent="0.25">
      <c r="A24" s="70" t="s">
        <v>2</v>
      </c>
      <c r="B24" s="71"/>
      <c r="C24" s="71"/>
      <c r="D24" s="71"/>
      <c r="E24" s="71"/>
      <c r="F24" s="71"/>
      <c r="G24" s="72"/>
    </row>
    <row r="25" spans="1:289" ht="32.25" customHeight="1" x14ac:dyDescent="0.25">
      <c r="A25" s="45" t="s">
        <v>76</v>
      </c>
      <c r="B25" s="8" t="s">
        <v>108</v>
      </c>
      <c r="C25" s="32">
        <v>2000</v>
      </c>
      <c r="D25" s="6">
        <v>15</v>
      </c>
      <c r="E25" s="6">
        <v>150</v>
      </c>
      <c r="F25" s="12">
        <v>125</v>
      </c>
      <c r="G25" s="12">
        <v>100</v>
      </c>
    </row>
    <row r="26" spans="1:289" ht="32.25" customHeight="1" x14ac:dyDescent="0.25">
      <c r="A26" s="45" t="s">
        <v>21</v>
      </c>
      <c r="B26" s="8" t="s">
        <v>109</v>
      </c>
      <c r="C26" s="9">
        <v>4000</v>
      </c>
      <c r="D26" s="6">
        <v>20</v>
      </c>
      <c r="E26" s="6">
        <v>200</v>
      </c>
      <c r="F26" s="6">
        <f>E26*0.85</f>
        <v>170</v>
      </c>
      <c r="G26" s="6">
        <f>E26*0.7</f>
        <v>140</v>
      </c>
    </row>
    <row r="27" spans="1:289" ht="32.25" customHeight="1" x14ac:dyDescent="0.25">
      <c r="A27" s="45" t="s">
        <v>77</v>
      </c>
      <c r="B27" s="16" t="s">
        <v>110</v>
      </c>
      <c r="C27" s="32">
        <v>2500</v>
      </c>
      <c r="D27" s="10">
        <v>20</v>
      </c>
      <c r="E27" s="10">
        <v>200</v>
      </c>
      <c r="F27" s="14">
        <v>170</v>
      </c>
      <c r="G27" s="14">
        <v>140</v>
      </c>
    </row>
    <row r="28" spans="1:289" ht="32.25" customHeight="1" x14ac:dyDescent="0.25">
      <c r="A28" s="45" t="s">
        <v>78</v>
      </c>
      <c r="B28" s="16" t="s">
        <v>111</v>
      </c>
      <c r="C28" s="32">
        <v>4000</v>
      </c>
      <c r="D28" s="10">
        <v>25</v>
      </c>
      <c r="E28" s="10">
        <v>250</v>
      </c>
      <c r="F28" s="14">
        <v>210</v>
      </c>
      <c r="G28" s="14">
        <v>175</v>
      </c>
    </row>
    <row r="29" spans="1:289" ht="32.25" customHeight="1" x14ac:dyDescent="0.25">
      <c r="A29" s="45" t="s">
        <v>22</v>
      </c>
      <c r="B29" s="8" t="s">
        <v>112</v>
      </c>
      <c r="C29" s="9">
        <v>5000</v>
      </c>
      <c r="D29" s="6">
        <v>30</v>
      </c>
      <c r="E29" s="6">
        <v>300</v>
      </c>
      <c r="F29" s="6">
        <f>E29*0.85</f>
        <v>255</v>
      </c>
      <c r="G29" s="6">
        <f>E29*0.7</f>
        <v>210</v>
      </c>
    </row>
    <row r="30" spans="1:289" ht="30" customHeight="1" x14ac:dyDescent="0.25">
      <c r="A30" s="73" t="s">
        <v>134</v>
      </c>
      <c r="B30" s="74"/>
      <c r="C30" s="74"/>
      <c r="D30" s="74"/>
      <c r="E30" s="74"/>
      <c r="F30" s="74"/>
      <c r="G30" s="75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</row>
    <row r="31" spans="1:289" s="28" customFormat="1" ht="32.25" customHeight="1" x14ac:dyDescent="0.25">
      <c r="A31" s="52" t="s">
        <v>32</v>
      </c>
      <c r="B31" s="21" t="s">
        <v>138</v>
      </c>
      <c r="C31" s="22">
        <v>9000</v>
      </c>
      <c r="D31" s="20">
        <v>40</v>
      </c>
      <c r="E31" s="20">
        <v>400</v>
      </c>
      <c r="F31" s="20">
        <v>350</v>
      </c>
      <c r="G31" s="20">
        <v>300</v>
      </c>
    </row>
    <row r="32" spans="1:289" ht="30" customHeight="1" x14ac:dyDescent="0.25">
      <c r="A32" s="73" t="s">
        <v>18</v>
      </c>
      <c r="B32" s="74"/>
      <c r="C32" s="74"/>
      <c r="D32" s="74"/>
      <c r="E32" s="74"/>
      <c r="F32" s="74"/>
      <c r="G32" s="75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</row>
    <row r="33" spans="1:289" ht="32.25" customHeight="1" x14ac:dyDescent="0.25">
      <c r="A33" s="45" t="s">
        <v>79</v>
      </c>
      <c r="B33" s="18" t="s">
        <v>113</v>
      </c>
      <c r="C33" s="47">
        <v>5000</v>
      </c>
      <c r="D33" s="23">
        <v>30</v>
      </c>
      <c r="E33" s="23">
        <v>300</v>
      </c>
      <c r="F33" s="48">
        <v>255</v>
      </c>
      <c r="G33" s="48">
        <v>210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</row>
    <row r="34" spans="1:289" s="33" customFormat="1" ht="32.25" customHeight="1" x14ac:dyDescent="0.25">
      <c r="A34" s="45" t="s">
        <v>79</v>
      </c>
      <c r="B34" s="17" t="s">
        <v>114</v>
      </c>
      <c r="C34" s="15">
        <v>6000</v>
      </c>
      <c r="D34" s="23">
        <v>30</v>
      </c>
      <c r="E34" s="23">
        <v>300</v>
      </c>
      <c r="F34" s="48">
        <v>255</v>
      </c>
      <c r="G34" s="48">
        <v>210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28"/>
      <c r="IO34" s="28"/>
      <c r="IP34" s="28"/>
      <c r="IQ34" s="28"/>
      <c r="IR34" s="28"/>
      <c r="IS34" s="28"/>
      <c r="IT34" s="28"/>
      <c r="IU34" s="28"/>
      <c r="IV34" s="28"/>
      <c r="IW34" s="28"/>
      <c r="IX34" s="28"/>
      <c r="IY34" s="28"/>
      <c r="IZ34" s="28"/>
      <c r="JA34" s="28"/>
      <c r="JB34" s="28"/>
      <c r="JC34" s="28"/>
      <c r="JD34" s="28"/>
      <c r="JE34" s="28"/>
      <c r="JF34" s="28"/>
      <c r="JG34" s="28"/>
      <c r="JH34" s="28"/>
      <c r="JI34" s="28"/>
      <c r="JJ34" s="28"/>
      <c r="JK34" s="28"/>
      <c r="JL34" s="28"/>
      <c r="JM34" s="28"/>
      <c r="JN34" s="28"/>
      <c r="JO34" s="28"/>
      <c r="JP34" s="28"/>
      <c r="JQ34" s="28"/>
      <c r="JR34" s="28"/>
      <c r="JS34" s="28"/>
      <c r="JT34" s="28"/>
      <c r="JU34" s="28"/>
      <c r="JV34" s="28"/>
      <c r="JW34" s="28"/>
      <c r="JX34" s="28"/>
      <c r="JY34" s="28"/>
      <c r="JZ34" s="28"/>
      <c r="KA34" s="28"/>
      <c r="KB34" s="28"/>
      <c r="KC34" s="28"/>
    </row>
    <row r="35" spans="1:289" s="28" customFormat="1" ht="32.25" customHeight="1" x14ac:dyDescent="0.25">
      <c r="A35" s="52" t="s">
        <v>80</v>
      </c>
      <c r="B35" s="17" t="s">
        <v>50</v>
      </c>
      <c r="C35" s="15">
        <v>3000</v>
      </c>
      <c r="D35" s="23">
        <v>30</v>
      </c>
      <c r="E35" s="23">
        <v>300</v>
      </c>
      <c r="F35" s="62">
        <v>255</v>
      </c>
      <c r="G35" s="62">
        <v>210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</row>
    <row r="36" spans="1:289" s="28" customFormat="1" ht="32.25" customHeight="1" x14ac:dyDescent="0.25">
      <c r="A36" s="52" t="s">
        <v>81</v>
      </c>
      <c r="B36" s="17" t="s">
        <v>115</v>
      </c>
      <c r="C36" s="15">
        <v>4500</v>
      </c>
      <c r="D36" s="20">
        <v>40</v>
      </c>
      <c r="E36" s="20">
        <v>400</v>
      </c>
      <c r="F36" s="20">
        <v>350</v>
      </c>
      <c r="G36" s="20">
        <v>300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</row>
    <row r="37" spans="1:289" s="28" customFormat="1" ht="32.25" customHeight="1" x14ac:dyDescent="0.25">
      <c r="A37" s="52" t="s">
        <v>166</v>
      </c>
      <c r="B37" s="17" t="s">
        <v>154</v>
      </c>
      <c r="C37" s="15">
        <v>11000</v>
      </c>
      <c r="D37" s="20">
        <v>50</v>
      </c>
      <c r="E37" s="20">
        <v>500</v>
      </c>
      <c r="F37" s="20">
        <v>475</v>
      </c>
      <c r="G37" s="20">
        <v>450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</row>
    <row r="38" spans="1:289" s="28" customFormat="1" ht="32.25" customHeight="1" x14ac:dyDescent="0.25">
      <c r="A38" s="52" t="s">
        <v>167</v>
      </c>
      <c r="B38" s="17" t="s">
        <v>155</v>
      </c>
      <c r="C38" s="15">
        <v>5000</v>
      </c>
      <c r="D38" s="20">
        <v>50</v>
      </c>
      <c r="E38" s="20">
        <v>500</v>
      </c>
      <c r="F38" s="20">
        <v>475</v>
      </c>
      <c r="G38" s="20">
        <v>450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</row>
    <row r="39" spans="1:289" s="28" customFormat="1" ht="32.25" customHeight="1" x14ac:dyDescent="0.25">
      <c r="A39" s="52" t="s">
        <v>168</v>
      </c>
      <c r="B39" s="17" t="s">
        <v>156</v>
      </c>
      <c r="C39" s="15">
        <v>10000</v>
      </c>
      <c r="D39" s="20">
        <v>50</v>
      </c>
      <c r="E39" s="20">
        <v>500</v>
      </c>
      <c r="F39" s="20">
        <v>475</v>
      </c>
      <c r="G39" s="20">
        <v>450</v>
      </c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</row>
    <row r="40" spans="1:289" ht="32.25" customHeight="1" x14ac:dyDescent="0.25">
      <c r="A40" s="45" t="s">
        <v>24</v>
      </c>
      <c r="B40" s="21" t="s">
        <v>116</v>
      </c>
      <c r="C40" s="22">
        <v>4000</v>
      </c>
      <c r="D40" s="23">
        <v>20</v>
      </c>
      <c r="E40" s="23">
        <v>200</v>
      </c>
      <c r="F40" s="23">
        <f>E40*0.85</f>
        <v>170</v>
      </c>
      <c r="G40" s="23">
        <f>E40*0.7</f>
        <v>140</v>
      </c>
    </row>
    <row r="41" spans="1:289" s="28" customFormat="1" ht="32.25" customHeight="1" x14ac:dyDescent="0.25">
      <c r="A41" s="52" t="s">
        <v>25</v>
      </c>
      <c r="B41" s="21" t="s">
        <v>148</v>
      </c>
      <c r="C41" s="22">
        <v>3000</v>
      </c>
      <c r="D41" s="23">
        <v>20</v>
      </c>
      <c r="E41" s="23">
        <v>200</v>
      </c>
      <c r="F41" s="23">
        <v>170</v>
      </c>
      <c r="G41" s="23">
        <f>E41*0.7</f>
        <v>140</v>
      </c>
    </row>
    <row r="42" spans="1:289" s="28" customFormat="1" ht="32.25" customHeight="1" x14ac:dyDescent="0.25">
      <c r="A42" s="52" t="s">
        <v>25</v>
      </c>
      <c r="B42" s="21" t="s">
        <v>149</v>
      </c>
      <c r="C42" s="22">
        <v>3000</v>
      </c>
      <c r="D42" s="23">
        <v>20</v>
      </c>
      <c r="E42" s="23">
        <v>200</v>
      </c>
      <c r="F42" s="23">
        <v>170</v>
      </c>
      <c r="G42" s="23">
        <f>E42*0.7</f>
        <v>140</v>
      </c>
    </row>
    <row r="43" spans="1:289" ht="32.25" customHeight="1" x14ac:dyDescent="0.25">
      <c r="A43" s="45" t="s">
        <v>84</v>
      </c>
      <c r="B43" s="18" t="s">
        <v>117</v>
      </c>
      <c r="C43" s="47">
        <v>5500</v>
      </c>
      <c r="D43" s="23">
        <v>25</v>
      </c>
      <c r="E43" s="23">
        <v>250</v>
      </c>
      <c r="F43" s="48">
        <v>210</v>
      </c>
      <c r="G43" s="48">
        <v>175</v>
      </c>
    </row>
    <row r="44" spans="1:289" ht="32.25" customHeight="1" x14ac:dyDescent="0.25">
      <c r="A44" s="45" t="s">
        <v>26</v>
      </c>
      <c r="B44" s="49" t="s">
        <v>118</v>
      </c>
      <c r="C44" s="22">
        <v>5000</v>
      </c>
      <c r="D44" s="20">
        <v>20</v>
      </c>
      <c r="E44" s="20">
        <v>200</v>
      </c>
      <c r="F44" s="20">
        <f>E44*0.85</f>
        <v>170</v>
      </c>
      <c r="G44" s="20">
        <f>E44*0.7</f>
        <v>140</v>
      </c>
    </row>
    <row r="45" spans="1:289" ht="30" customHeight="1" x14ac:dyDescent="0.25">
      <c r="A45" s="70" t="s">
        <v>51</v>
      </c>
      <c r="B45" s="71"/>
      <c r="C45" s="71"/>
      <c r="D45" s="71"/>
      <c r="E45" s="71"/>
      <c r="F45" s="71"/>
      <c r="G45" s="72"/>
    </row>
    <row r="46" spans="1:289" s="28" customFormat="1" ht="32.25" customHeight="1" x14ac:dyDescent="0.25">
      <c r="A46" s="45" t="s">
        <v>28</v>
      </c>
      <c r="B46" s="21" t="s">
        <v>119</v>
      </c>
      <c r="C46" s="22">
        <v>4000</v>
      </c>
      <c r="D46" s="20">
        <v>25</v>
      </c>
      <c r="E46" s="20">
        <v>250</v>
      </c>
      <c r="F46" s="20">
        <v>210</v>
      </c>
      <c r="G46" s="20">
        <f>E46*0.7</f>
        <v>175</v>
      </c>
    </row>
    <row r="47" spans="1:289" s="66" customFormat="1" ht="32.25" customHeight="1" x14ac:dyDescent="0.25">
      <c r="A47" s="69" t="s">
        <v>27</v>
      </c>
      <c r="B47" s="68" t="s">
        <v>120</v>
      </c>
      <c r="C47" s="67">
        <v>3000</v>
      </c>
      <c r="D47" s="65" t="s">
        <v>7</v>
      </c>
      <c r="E47" s="65">
        <v>200</v>
      </c>
      <c r="F47" s="65">
        <v>175</v>
      </c>
      <c r="G47" s="65">
        <v>150</v>
      </c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  <c r="IN47" s="28"/>
      <c r="IO47" s="28"/>
      <c r="IP47" s="28"/>
      <c r="IQ47" s="28"/>
      <c r="IR47" s="28"/>
      <c r="IS47" s="28"/>
      <c r="IT47" s="28"/>
      <c r="IU47" s="28"/>
      <c r="IV47" s="28"/>
      <c r="IW47" s="28"/>
      <c r="IX47" s="28"/>
      <c r="IY47" s="28"/>
      <c r="IZ47" s="28"/>
      <c r="JA47" s="28"/>
      <c r="JB47" s="28"/>
      <c r="JC47" s="28"/>
      <c r="JD47" s="28"/>
      <c r="JE47" s="28"/>
      <c r="JF47" s="28"/>
      <c r="JG47" s="28"/>
      <c r="JH47" s="28"/>
      <c r="JI47" s="28"/>
      <c r="JJ47" s="28"/>
      <c r="JK47" s="28"/>
      <c r="JL47" s="28"/>
      <c r="JM47" s="28"/>
      <c r="JN47" s="28"/>
      <c r="JO47" s="28"/>
      <c r="JP47" s="28"/>
      <c r="JQ47" s="28"/>
      <c r="JR47" s="28"/>
      <c r="JS47" s="28"/>
      <c r="JT47" s="28"/>
      <c r="JU47" s="28"/>
      <c r="JV47" s="28"/>
      <c r="JW47" s="28"/>
      <c r="JX47" s="28"/>
      <c r="JY47" s="28"/>
      <c r="JZ47" s="28"/>
      <c r="KA47" s="28"/>
      <c r="KB47" s="28"/>
      <c r="KC47" s="28"/>
    </row>
    <row r="48" spans="1:289" s="28" customFormat="1" ht="32.25" customHeight="1" x14ac:dyDescent="0.25">
      <c r="A48" s="45" t="s">
        <v>85</v>
      </c>
      <c r="B48" s="18" t="s">
        <v>121</v>
      </c>
      <c r="C48" s="50">
        <v>10000</v>
      </c>
      <c r="D48" s="23">
        <v>30</v>
      </c>
      <c r="E48" s="23">
        <v>300</v>
      </c>
      <c r="F48" s="24">
        <v>255</v>
      </c>
      <c r="G48" s="24">
        <v>210</v>
      </c>
    </row>
    <row r="49" spans="1:289" s="28" customFormat="1" ht="32.25" customHeight="1" x14ac:dyDescent="0.25">
      <c r="A49" s="52" t="s">
        <v>29</v>
      </c>
      <c r="B49" s="21" t="s">
        <v>122</v>
      </c>
      <c r="C49" s="22">
        <v>6000</v>
      </c>
      <c r="D49" s="20">
        <v>40</v>
      </c>
      <c r="E49" s="20">
        <v>400</v>
      </c>
      <c r="F49" s="20">
        <v>350</v>
      </c>
      <c r="G49" s="20">
        <v>300</v>
      </c>
    </row>
    <row r="50" spans="1:289" s="28" customFormat="1" ht="32.25" customHeight="1" x14ac:dyDescent="0.25">
      <c r="A50" s="52" t="s">
        <v>29</v>
      </c>
      <c r="B50" s="17" t="s">
        <v>143</v>
      </c>
      <c r="C50" s="15">
        <v>7500</v>
      </c>
      <c r="D50" s="20">
        <v>40</v>
      </c>
      <c r="E50" s="20">
        <v>400</v>
      </c>
      <c r="F50" s="20">
        <v>350</v>
      </c>
      <c r="G50" s="20">
        <v>300</v>
      </c>
      <c r="H50" s="55"/>
    </row>
    <row r="51" spans="1:289" s="28" customFormat="1" ht="32.25" customHeight="1" x14ac:dyDescent="0.25">
      <c r="A51" s="45" t="s">
        <v>30</v>
      </c>
      <c r="B51" s="21" t="s">
        <v>123</v>
      </c>
      <c r="C51" s="22">
        <v>32000</v>
      </c>
      <c r="D51" s="20">
        <v>100</v>
      </c>
      <c r="E51" s="20">
        <v>1000</v>
      </c>
      <c r="F51" s="20">
        <f>E51*0.85</f>
        <v>850</v>
      </c>
      <c r="G51" s="20">
        <f>E51*0.7</f>
        <v>700</v>
      </c>
    </row>
    <row r="52" spans="1:289" s="28" customFormat="1" ht="32.25" customHeight="1" x14ac:dyDescent="0.25">
      <c r="A52" s="52" t="s">
        <v>151</v>
      </c>
      <c r="B52" s="21" t="s">
        <v>144</v>
      </c>
      <c r="C52" s="22">
        <v>18000</v>
      </c>
      <c r="D52" s="20">
        <v>80</v>
      </c>
      <c r="E52" s="20">
        <v>800</v>
      </c>
      <c r="F52" s="20">
        <v>750</v>
      </c>
      <c r="G52" s="20">
        <v>700</v>
      </c>
      <c r="H52" s="55"/>
    </row>
    <row r="53" spans="1:289" s="28" customFormat="1" ht="32.25" customHeight="1" x14ac:dyDescent="0.25">
      <c r="A53" s="45" t="s">
        <v>86</v>
      </c>
      <c r="B53" s="17" t="s">
        <v>59</v>
      </c>
      <c r="C53" s="15">
        <v>5000</v>
      </c>
      <c r="D53" s="20">
        <v>30</v>
      </c>
      <c r="E53" s="20">
        <v>300</v>
      </c>
      <c r="F53" s="20">
        <v>255</v>
      </c>
      <c r="G53" s="20">
        <v>210</v>
      </c>
    </row>
    <row r="54" spans="1:289" ht="30" customHeight="1" x14ac:dyDescent="0.25">
      <c r="A54" s="70" t="s">
        <v>135</v>
      </c>
      <c r="B54" s="71"/>
      <c r="C54" s="71"/>
      <c r="D54" s="71"/>
      <c r="E54" s="71"/>
      <c r="F54" s="71"/>
      <c r="G54" s="72"/>
    </row>
    <row r="55" spans="1:289" s="28" customFormat="1" ht="32.25" customHeight="1" x14ac:dyDescent="0.25">
      <c r="A55" s="52" t="s">
        <v>31</v>
      </c>
      <c r="B55" s="21" t="s">
        <v>124</v>
      </c>
      <c r="C55" s="22">
        <v>6500</v>
      </c>
      <c r="D55" s="20">
        <v>40</v>
      </c>
      <c r="E55" s="20">
        <v>400</v>
      </c>
      <c r="F55" s="20">
        <v>350</v>
      </c>
      <c r="G55" s="20">
        <v>300</v>
      </c>
    </row>
    <row r="56" spans="1:289" s="28" customFormat="1" ht="32.25" customHeight="1" x14ac:dyDescent="0.25">
      <c r="A56" s="56" t="s">
        <v>150</v>
      </c>
      <c r="B56" s="21" t="s">
        <v>145</v>
      </c>
      <c r="C56" s="22">
        <v>5500</v>
      </c>
      <c r="D56" s="20">
        <v>40</v>
      </c>
      <c r="E56" s="20">
        <v>400</v>
      </c>
      <c r="F56" s="20">
        <v>350</v>
      </c>
      <c r="G56" s="20">
        <v>300</v>
      </c>
      <c r="H56" s="55"/>
    </row>
    <row r="57" spans="1:289" ht="30" customHeight="1" x14ac:dyDescent="0.25">
      <c r="A57" s="70" t="s">
        <v>136</v>
      </c>
      <c r="B57" s="71"/>
      <c r="C57" s="71"/>
      <c r="D57" s="71"/>
      <c r="E57" s="71"/>
      <c r="F57" s="71"/>
      <c r="G57" s="72"/>
    </row>
    <row r="58" spans="1:289" ht="32.25" customHeight="1" x14ac:dyDescent="0.25">
      <c r="A58" s="45" t="s">
        <v>33</v>
      </c>
      <c r="B58" s="21" t="s">
        <v>125</v>
      </c>
      <c r="C58" s="22">
        <v>1500</v>
      </c>
      <c r="D58" s="23" t="s">
        <v>7</v>
      </c>
      <c r="E58" s="23">
        <v>50</v>
      </c>
      <c r="F58" s="23">
        <v>45</v>
      </c>
      <c r="G58" s="23">
        <f>E58*0.7</f>
        <v>35</v>
      </c>
    </row>
    <row r="59" spans="1:289" s="33" customFormat="1" ht="32.25" customHeight="1" x14ac:dyDescent="0.25">
      <c r="A59" s="52" t="s">
        <v>174</v>
      </c>
      <c r="B59" s="21" t="s">
        <v>173</v>
      </c>
      <c r="C59" s="22">
        <v>4000</v>
      </c>
      <c r="D59" s="23" t="s">
        <v>7</v>
      </c>
      <c r="E59" s="23">
        <v>200</v>
      </c>
      <c r="F59" s="23">
        <v>170</v>
      </c>
      <c r="G59" s="23">
        <v>150</v>
      </c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  <c r="IT59" s="28"/>
      <c r="IU59" s="28"/>
      <c r="IV59" s="28"/>
      <c r="IW59" s="28"/>
      <c r="IX59" s="28"/>
      <c r="IY59" s="28"/>
      <c r="IZ59" s="28"/>
      <c r="JA59" s="28"/>
      <c r="JB59" s="28"/>
      <c r="JC59" s="28"/>
      <c r="JD59" s="28"/>
      <c r="JE59" s="28"/>
      <c r="JF59" s="28"/>
      <c r="JG59" s="28"/>
      <c r="JH59" s="28"/>
      <c r="JI59" s="28"/>
      <c r="JJ59" s="28"/>
      <c r="JK59" s="28"/>
      <c r="JL59" s="28"/>
      <c r="JM59" s="28"/>
      <c r="JN59" s="28"/>
      <c r="JO59" s="28"/>
      <c r="JP59" s="28"/>
      <c r="JQ59" s="28"/>
      <c r="JR59" s="28"/>
      <c r="JS59" s="28"/>
      <c r="JT59" s="28"/>
      <c r="JU59" s="28"/>
      <c r="JV59" s="28"/>
      <c r="JW59" s="28"/>
      <c r="JX59" s="28"/>
      <c r="JY59" s="28"/>
      <c r="JZ59" s="28"/>
      <c r="KA59" s="28"/>
      <c r="KB59" s="28"/>
      <c r="KC59" s="28"/>
    </row>
    <row r="60" spans="1:289" ht="32.25" customHeight="1" x14ac:dyDescent="0.25">
      <c r="A60" s="45" t="s">
        <v>34</v>
      </c>
      <c r="B60" s="21" t="s">
        <v>60</v>
      </c>
      <c r="C60" s="22">
        <v>500</v>
      </c>
      <c r="D60" s="23" t="s">
        <v>7</v>
      </c>
      <c r="E60" s="23">
        <v>50</v>
      </c>
      <c r="F60" s="23">
        <v>45</v>
      </c>
      <c r="G60" s="23">
        <f>E60*0.7</f>
        <v>35</v>
      </c>
    </row>
    <row r="61" spans="1:289" ht="32.25" customHeight="1" x14ac:dyDescent="0.25">
      <c r="A61" s="45" t="s">
        <v>88</v>
      </c>
      <c r="B61" s="17" t="s">
        <v>126</v>
      </c>
      <c r="C61" s="15">
        <v>3000</v>
      </c>
      <c r="D61" s="23">
        <v>40</v>
      </c>
      <c r="E61" s="23">
        <v>400</v>
      </c>
      <c r="F61" s="23">
        <v>350</v>
      </c>
      <c r="G61" s="23">
        <v>300</v>
      </c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</row>
    <row r="62" spans="1:289" s="64" customFormat="1" ht="32.25" customHeight="1" x14ac:dyDescent="0.25">
      <c r="A62" s="52" t="s">
        <v>172</v>
      </c>
      <c r="B62" s="17" t="s">
        <v>157</v>
      </c>
      <c r="C62" s="15" t="s">
        <v>158</v>
      </c>
      <c r="D62" s="23">
        <v>60</v>
      </c>
      <c r="E62" s="23">
        <v>600</v>
      </c>
      <c r="F62" s="23">
        <v>500</v>
      </c>
      <c r="G62" s="23">
        <v>400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/>
      <c r="FD62" s="63"/>
      <c r="FE62" s="63"/>
      <c r="FF62" s="63"/>
      <c r="FG62" s="63"/>
      <c r="FH62" s="63"/>
      <c r="FI62" s="63"/>
      <c r="FJ62" s="63"/>
      <c r="FK62" s="63"/>
      <c r="FL62" s="63"/>
      <c r="FM62" s="63"/>
      <c r="FN62" s="63"/>
      <c r="FO62" s="63"/>
      <c r="FP62" s="63"/>
      <c r="FQ62" s="63"/>
      <c r="FR62" s="63"/>
      <c r="FS62" s="63"/>
      <c r="FT62" s="63"/>
      <c r="FU62" s="63"/>
      <c r="FV62" s="63"/>
      <c r="FW62" s="63"/>
      <c r="FX62" s="63"/>
      <c r="FY62" s="63"/>
      <c r="FZ62" s="63"/>
      <c r="GA62" s="63"/>
      <c r="GB62" s="63"/>
      <c r="GC62" s="63"/>
      <c r="GD62" s="63"/>
      <c r="GE62" s="63"/>
      <c r="GF62" s="63"/>
      <c r="GG62" s="63"/>
      <c r="GH62" s="63"/>
      <c r="GI62" s="63"/>
      <c r="GJ62" s="63"/>
      <c r="GK62" s="63"/>
      <c r="GL62" s="63"/>
      <c r="GM62" s="63"/>
      <c r="GN62" s="63"/>
      <c r="GO62" s="63"/>
      <c r="GP62" s="63"/>
      <c r="GQ62" s="63"/>
      <c r="GR62" s="63"/>
      <c r="GS62" s="63"/>
      <c r="GT62" s="63"/>
      <c r="GU62" s="63"/>
      <c r="GV62" s="63"/>
      <c r="GW62" s="63"/>
      <c r="GX62" s="63"/>
      <c r="GY62" s="63"/>
      <c r="GZ62" s="63"/>
      <c r="HA62" s="63"/>
      <c r="HB62" s="63"/>
      <c r="HC62" s="63"/>
      <c r="HD62" s="63"/>
      <c r="HE62" s="63"/>
      <c r="HF62" s="63"/>
      <c r="HG62" s="63"/>
      <c r="HH62" s="63"/>
      <c r="HI62" s="63"/>
      <c r="HJ62" s="63"/>
      <c r="HK62" s="63"/>
      <c r="HL62" s="63"/>
      <c r="HM62" s="63"/>
      <c r="HN62" s="63"/>
      <c r="HO62" s="63"/>
      <c r="HP62" s="63"/>
      <c r="HQ62" s="63"/>
      <c r="HR62" s="63"/>
      <c r="HS62" s="63"/>
      <c r="HT62" s="63"/>
      <c r="HU62" s="63"/>
      <c r="HV62" s="63"/>
      <c r="HW62" s="63"/>
      <c r="HX62" s="63"/>
      <c r="HY62" s="63"/>
      <c r="HZ62" s="63"/>
      <c r="IA62" s="63"/>
      <c r="IB62" s="63"/>
      <c r="IC62" s="63"/>
      <c r="ID62" s="63"/>
      <c r="IE62" s="63"/>
      <c r="IF62" s="63"/>
      <c r="IG62" s="63"/>
      <c r="IH62" s="63"/>
      <c r="II62" s="63"/>
      <c r="IJ62" s="63"/>
      <c r="IK62" s="63"/>
      <c r="IL62" s="63"/>
      <c r="IM62" s="63"/>
    </row>
    <row r="63" spans="1:289" s="28" customFormat="1" ht="32.25" customHeight="1" x14ac:dyDescent="0.25">
      <c r="A63" s="52" t="s">
        <v>152</v>
      </c>
      <c r="B63" s="17" t="s">
        <v>146</v>
      </c>
      <c r="C63" s="15">
        <v>8000</v>
      </c>
      <c r="D63" s="23">
        <v>40</v>
      </c>
      <c r="E63" s="23">
        <v>400</v>
      </c>
      <c r="F63" s="23">
        <v>350</v>
      </c>
      <c r="G63" s="23">
        <v>300</v>
      </c>
      <c r="H63" s="55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</row>
    <row r="64" spans="1:289" ht="32.25" customHeight="1" x14ac:dyDescent="0.25">
      <c r="A64" s="45" t="s">
        <v>35</v>
      </c>
      <c r="B64" s="21" t="s">
        <v>127</v>
      </c>
      <c r="C64" s="22">
        <v>4000</v>
      </c>
      <c r="D64" s="23" t="s">
        <v>7</v>
      </c>
      <c r="E64" s="23">
        <v>250</v>
      </c>
      <c r="F64" s="23">
        <v>210</v>
      </c>
      <c r="G64" s="23">
        <f>E64*0.7</f>
        <v>175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</row>
    <row r="65" spans="1:289" ht="32.25" customHeight="1" x14ac:dyDescent="0.25">
      <c r="A65" s="45" t="s">
        <v>87</v>
      </c>
      <c r="B65" s="18" t="s">
        <v>128</v>
      </c>
      <c r="C65" s="15">
        <v>3500</v>
      </c>
      <c r="D65" s="23" t="s">
        <v>7</v>
      </c>
      <c r="E65" s="23">
        <v>100</v>
      </c>
      <c r="F65" s="23">
        <v>85</v>
      </c>
      <c r="G65" s="23">
        <v>70</v>
      </c>
    </row>
    <row r="66" spans="1:289" ht="30" customHeight="1" x14ac:dyDescent="0.25">
      <c r="A66" s="70" t="s">
        <v>3</v>
      </c>
      <c r="B66" s="71"/>
      <c r="C66" s="71"/>
      <c r="D66" s="71"/>
      <c r="E66" s="71"/>
      <c r="F66" s="71"/>
      <c r="G66" s="72"/>
      <c r="H66" s="30"/>
      <c r="I66" s="57"/>
      <c r="J66" s="58"/>
      <c r="K66" s="59"/>
      <c r="L66" s="60"/>
      <c r="M66" s="60"/>
      <c r="N66" s="60"/>
      <c r="O66" s="60"/>
      <c r="P66" s="61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</row>
    <row r="67" spans="1:289" ht="32.25" customHeight="1" x14ac:dyDescent="0.25">
      <c r="A67" s="41" t="s">
        <v>36</v>
      </c>
      <c r="B67" s="8" t="s">
        <v>61</v>
      </c>
      <c r="C67" s="7">
        <v>1500</v>
      </c>
      <c r="D67" s="6" t="s">
        <v>7</v>
      </c>
      <c r="E67" s="6">
        <v>100</v>
      </c>
      <c r="F67" s="6">
        <v>85</v>
      </c>
      <c r="G67" s="6">
        <f t="shared" ref="G67" si="0">E67*0.7</f>
        <v>70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</row>
    <row r="68" spans="1:289" s="66" customFormat="1" ht="32.25" customHeight="1" x14ac:dyDescent="0.25">
      <c r="A68" s="85" t="s">
        <v>37</v>
      </c>
      <c r="B68" s="21" t="s">
        <v>62</v>
      </c>
      <c r="C68" s="7">
        <v>2000</v>
      </c>
      <c r="D68" s="20" t="s">
        <v>7</v>
      </c>
      <c r="E68" s="23">
        <v>200</v>
      </c>
      <c r="F68" s="23">
        <v>175</v>
      </c>
      <c r="G68" s="23">
        <v>150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28"/>
      <c r="IO68" s="28"/>
      <c r="IP68" s="28"/>
      <c r="IQ68" s="28"/>
      <c r="IR68" s="28"/>
      <c r="IS68" s="28"/>
      <c r="IT68" s="28"/>
      <c r="IU68" s="28"/>
      <c r="IV68" s="28"/>
      <c r="IW68" s="28"/>
      <c r="IX68" s="28"/>
      <c r="IY68" s="28"/>
      <c r="IZ68" s="28"/>
      <c r="JA68" s="28"/>
      <c r="JB68" s="28"/>
      <c r="JC68" s="28"/>
      <c r="JD68" s="28"/>
      <c r="JE68" s="28"/>
      <c r="JF68" s="28"/>
      <c r="JG68" s="28"/>
      <c r="JH68" s="28"/>
      <c r="JI68" s="28"/>
      <c r="JJ68" s="28"/>
      <c r="JK68" s="28"/>
      <c r="JL68" s="28"/>
      <c r="JM68" s="28"/>
      <c r="JN68" s="28"/>
      <c r="JO68" s="28"/>
      <c r="JP68" s="28"/>
      <c r="JQ68" s="28"/>
      <c r="JR68" s="28"/>
      <c r="JS68" s="28"/>
      <c r="JT68" s="28"/>
      <c r="JU68" s="28"/>
      <c r="JV68" s="28"/>
      <c r="JW68" s="28"/>
      <c r="JX68" s="28"/>
      <c r="JY68" s="28"/>
      <c r="JZ68" s="28"/>
      <c r="KA68" s="28"/>
      <c r="KB68" s="28"/>
      <c r="KC68" s="28"/>
    </row>
    <row r="69" spans="1:289" s="66" customFormat="1" ht="32.25" customHeight="1" x14ac:dyDescent="0.25">
      <c r="A69" s="86" t="s">
        <v>92</v>
      </c>
      <c r="B69" s="17" t="s">
        <v>54</v>
      </c>
      <c r="C69" s="15">
        <v>1000</v>
      </c>
      <c r="D69" s="23" t="s">
        <v>7</v>
      </c>
      <c r="E69" s="20">
        <v>100</v>
      </c>
      <c r="F69" s="20">
        <v>85</v>
      </c>
      <c r="G69" s="20">
        <f t="shared" ref="G69:G71" si="1">E69*0.7</f>
        <v>70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28"/>
      <c r="IO69" s="28"/>
      <c r="IP69" s="28"/>
      <c r="IQ69" s="28"/>
      <c r="IR69" s="28"/>
      <c r="IS69" s="28"/>
      <c r="IT69" s="28"/>
      <c r="IU69" s="28"/>
      <c r="IV69" s="28"/>
      <c r="IW69" s="28"/>
      <c r="IX69" s="28"/>
      <c r="IY69" s="28"/>
      <c r="IZ69" s="28"/>
      <c r="JA69" s="28"/>
      <c r="JB69" s="28"/>
      <c r="JC69" s="28"/>
      <c r="JD69" s="28"/>
      <c r="JE69" s="28"/>
      <c r="JF69" s="28"/>
      <c r="JG69" s="28"/>
      <c r="JH69" s="28"/>
      <c r="JI69" s="28"/>
      <c r="JJ69" s="28"/>
      <c r="JK69" s="28"/>
      <c r="JL69" s="28"/>
      <c r="JM69" s="28"/>
      <c r="JN69" s="28"/>
      <c r="JO69" s="28"/>
      <c r="JP69" s="28"/>
      <c r="JQ69" s="28"/>
      <c r="JR69" s="28"/>
      <c r="JS69" s="28"/>
      <c r="JT69" s="28"/>
      <c r="JU69" s="28"/>
      <c r="JV69" s="28"/>
      <c r="JW69" s="28"/>
      <c r="JX69" s="28"/>
      <c r="JY69" s="28"/>
      <c r="JZ69" s="28"/>
      <c r="KA69" s="28"/>
      <c r="KB69" s="28"/>
      <c r="KC69" s="28"/>
    </row>
    <row r="70" spans="1:289" s="66" customFormat="1" ht="32.25" customHeight="1" x14ac:dyDescent="0.25">
      <c r="A70" s="86" t="s">
        <v>93</v>
      </c>
      <c r="B70" s="17" t="s">
        <v>55</v>
      </c>
      <c r="C70" s="15">
        <v>1000</v>
      </c>
      <c r="D70" s="23" t="s">
        <v>7</v>
      </c>
      <c r="E70" s="20">
        <v>100</v>
      </c>
      <c r="F70" s="20">
        <v>85</v>
      </c>
      <c r="G70" s="20">
        <f t="shared" si="1"/>
        <v>70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28"/>
      <c r="IO70" s="28"/>
      <c r="IP70" s="28"/>
      <c r="IQ70" s="28"/>
      <c r="IR70" s="28"/>
      <c r="IS70" s="28"/>
      <c r="IT70" s="28"/>
      <c r="IU70" s="28"/>
      <c r="IV70" s="28"/>
      <c r="IW70" s="28"/>
      <c r="IX70" s="28"/>
      <c r="IY70" s="28"/>
      <c r="IZ70" s="28"/>
      <c r="JA70" s="28"/>
      <c r="JB70" s="28"/>
      <c r="JC70" s="28"/>
      <c r="JD70" s="28"/>
      <c r="JE70" s="28"/>
      <c r="JF70" s="28"/>
      <c r="JG70" s="28"/>
      <c r="JH70" s="28"/>
      <c r="JI70" s="28"/>
      <c r="JJ70" s="28"/>
      <c r="JK70" s="28"/>
      <c r="JL70" s="28"/>
      <c r="JM70" s="28"/>
      <c r="JN70" s="28"/>
      <c r="JO70" s="28"/>
      <c r="JP70" s="28"/>
      <c r="JQ70" s="28"/>
      <c r="JR70" s="28"/>
      <c r="JS70" s="28"/>
      <c r="JT70" s="28"/>
      <c r="JU70" s="28"/>
      <c r="JV70" s="28"/>
      <c r="JW70" s="28"/>
      <c r="JX70" s="28"/>
      <c r="JY70" s="28"/>
      <c r="JZ70" s="28"/>
      <c r="KA70" s="28"/>
      <c r="KB70" s="28"/>
      <c r="KC70" s="28"/>
    </row>
    <row r="71" spans="1:289" s="66" customFormat="1" ht="32.25" customHeight="1" x14ac:dyDescent="0.25">
      <c r="A71" s="86" t="s">
        <v>94</v>
      </c>
      <c r="B71" s="17" t="s">
        <v>56</v>
      </c>
      <c r="C71" s="15">
        <v>1000</v>
      </c>
      <c r="D71" s="23" t="s">
        <v>7</v>
      </c>
      <c r="E71" s="20">
        <v>100</v>
      </c>
      <c r="F71" s="20">
        <v>85</v>
      </c>
      <c r="G71" s="20">
        <f t="shared" si="1"/>
        <v>70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28"/>
      <c r="IO71" s="28"/>
      <c r="IP71" s="28"/>
      <c r="IQ71" s="28"/>
      <c r="IR71" s="28"/>
      <c r="IS71" s="28"/>
      <c r="IT71" s="28"/>
      <c r="IU71" s="28"/>
      <c r="IV71" s="28"/>
      <c r="IW71" s="28"/>
      <c r="IX71" s="28"/>
      <c r="IY71" s="28"/>
      <c r="IZ71" s="28"/>
      <c r="JA71" s="28"/>
      <c r="JB71" s="28"/>
      <c r="JC71" s="28"/>
      <c r="JD71" s="28"/>
      <c r="JE71" s="28"/>
      <c r="JF71" s="28"/>
      <c r="JG71" s="28"/>
      <c r="JH71" s="28"/>
      <c r="JI71" s="28"/>
      <c r="JJ71" s="28"/>
      <c r="JK71" s="28"/>
      <c r="JL71" s="28"/>
      <c r="JM71" s="28"/>
      <c r="JN71" s="28"/>
      <c r="JO71" s="28"/>
      <c r="JP71" s="28"/>
      <c r="JQ71" s="28"/>
      <c r="JR71" s="28"/>
      <c r="JS71" s="28"/>
      <c r="JT71" s="28"/>
      <c r="JU71" s="28"/>
      <c r="JV71" s="28"/>
      <c r="JW71" s="28"/>
      <c r="JX71" s="28"/>
      <c r="JY71" s="28"/>
      <c r="JZ71" s="28"/>
      <c r="KA71" s="28"/>
      <c r="KB71" s="28"/>
      <c r="KC71" s="28"/>
    </row>
    <row r="72" spans="1:289" s="66" customFormat="1" ht="32.25" customHeight="1" x14ac:dyDescent="0.25">
      <c r="A72" s="86" t="s">
        <v>95</v>
      </c>
      <c r="B72" s="17" t="s">
        <v>57</v>
      </c>
      <c r="C72" s="15">
        <v>2000</v>
      </c>
      <c r="D72" s="23" t="s">
        <v>7</v>
      </c>
      <c r="E72" s="23">
        <v>200</v>
      </c>
      <c r="F72" s="23">
        <v>175</v>
      </c>
      <c r="G72" s="23">
        <v>150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28"/>
      <c r="IO72" s="28"/>
      <c r="IP72" s="28"/>
      <c r="IQ72" s="28"/>
      <c r="IR72" s="28"/>
      <c r="IS72" s="28"/>
      <c r="IT72" s="28"/>
      <c r="IU72" s="28"/>
      <c r="IV72" s="28"/>
      <c r="IW72" s="28"/>
      <c r="IX72" s="28"/>
      <c r="IY72" s="28"/>
      <c r="IZ72" s="28"/>
      <c r="JA72" s="28"/>
      <c r="JB72" s="28"/>
      <c r="JC72" s="28"/>
      <c r="JD72" s="28"/>
      <c r="JE72" s="28"/>
      <c r="JF72" s="28"/>
      <c r="JG72" s="28"/>
      <c r="JH72" s="28"/>
      <c r="JI72" s="28"/>
      <c r="JJ72" s="28"/>
      <c r="JK72" s="28"/>
      <c r="JL72" s="28"/>
      <c r="JM72" s="28"/>
      <c r="JN72" s="28"/>
      <c r="JO72" s="28"/>
      <c r="JP72" s="28"/>
      <c r="JQ72" s="28"/>
      <c r="JR72" s="28"/>
      <c r="JS72" s="28"/>
      <c r="JT72" s="28"/>
      <c r="JU72" s="28"/>
      <c r="JV72" s="28"/>
      <c r="JW72" s="28"/>
      <c r="JX72" s="28"/>
      <c r="JY72" s="28"/>
      <c r="JZ72" s="28"/>
      <c r="KA72" s="28"/>
      <c r="KB72" s="28"/>
      <c r="KC72" s="28"/>
    </row>
    <row r="73" spans="1:289" s="66" customFormat="1" ht="32.25" customHeight="1" x14ac:dyDescent="0.25">
      <c r="A73" s="85" t="s">
        <v>96</v>
      </c>
      <c r="B73" s="17" t="s">
        <v>52</v>
      </c>
      <c r="C73" s="15">
        <v>500</v>
      </c>
      <c r="D73" s="62" t="s">
        <v>7</v>
      </c>
      <c r="E73" s="23">
        <v>200</v>
      </c>
      <c r="F73" s="23">
        <v>175</v>
      </c>
      <c r="G73" s="23">
        <v>150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28"/>
      <c r="IO73" s="28"/>
      <c r="IP73" s="28"/>
      <c r="IQ73" s="28"/>
      <c r="IR73" s="28"/>
      <c r="IS73" s="28"/>
      <c r="IT73" s="28"/>
      <c r="IU73" s="28"/>
      <c r="IV73" s="28"/>
      <c r="IW73" s="28"/>
      <c r="IX73" s="28"/>
      <c r="IY73" s="28"/>
      <c r="IZ73" s="28"/>
      <c r="JA73" s="28"/>
      <c r="JB73" s="28"/>
      <c r="JC73" s="28"/>
      <c r="JD73" s="28"/>
      <c r="JE73" s="28"/>
      <c r="JF73" s="28"/>
      <c r="JG73" s="28"/>
      <c r="JH73" s="28"/>
      <c r="JI73" s="28"/>
      <c r="JJ73" s="28"/>
      <c r="JK73" s="28"/>
      <c r="JL73" s="28"/>
      <c r="JM73" s="28"/>
      <c r="JN73" s="28"/>
      <c r="JO73" s="28"/>
      <c r="JP73" s="28"/>
      <c r="JQ73" s="28"/>
      <c r="JR73" s="28"/>
      <c r="JS73" s="28"/>
      <c r="JT73" s="28"/>
      <c r="JU73" s="28"/>
      <c r="JV73" s="28"/>
      <c r="JW73" s="28"/>
      <c r="JX73" s="28"/>
      <c r="JY73" s="28"/>
      <c r="JZ73" s="28"/>
      <c r="KA73" s="28"/>
      <c r="KB73" s="28"/>
      <c r="KC73" s="28"/>
    </row>
    <row r="74" spans="1:289" s="66" customFormat="1" ht="32.25" customHeight="1" x14ac:dyDescent="0.25">
      <c r="A74" s="85" t="s">
        <v>97</v>
      </c>
      <c r="B74" s="17" t="s">
        <v>53</v>
      </c>
      <c r="C74" s="15">
        <v>500</v>
      </c>
      <c r="D74" s="62" t="s">
        <v>7</v>
      </c>
      <c r="E74" s="23">
        <v>200</v>
      </c>
      <c r="F74" s="23">
        <v>175</v>
      </c>
      <c r="G74" s="23">
        <v>150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28"/>
      <c r="IO74" s="28"/>
      <c r="IP74" s="28"/>
      <c r="IQ74" s="28"/>
      <c r="IR74" s="28"/>
      <c r="IS74" s="28"/>
      <c r="IT74" s="28"/>
      <c r="IU74" s="28"/>
      <c r="IV74" s="28"/>
      <c r="IW74" s="28"/>
      <c r="IX74" s="28"/>
      <c r="IY74" s="28"/>
      <c r="IZ74" s="28"/>
      <c r="JA74" s="28"/>
      <c r="JB74" s="28"/>
      <c r="JC74" s="28"/>
      <c r="JD74" s="28"/>
      <c r="JE74" s="28"/>
      <c r="JF74" s="28"/>
      <c r="JG74" s="28"/>
      <c r="JH74" s="28"/>
      <c r="JI74" s="28"/>
      <c r="JJ74" s="28"/>
      <c r="JK74" s="28"/>
      <c r="JL74" s="28"/>
      <c r="JM74" s="28"/>
      <c r="JN74" s="28"/>
      <c r="JO74" s="28"/>
      <c r="JP74" s="28"/>
      <c r="JQ74" s="28"/>
      <c r="JR74" s="28"/>
      <c r="JS74" s="28"/>
      <c r="JT74" s="28"/>
      <c r="JU74" s="28"/>
      <c r="JV74" s="28"/>
      <c r="JW74" s="28"/>
      <c r="JX74" s="28"/>
      <c r="JY74" s="28"/>
      <c r="JZ74" s="28"/>
      <c r="KA74" s="28"/>
      <c r="KB74" s="28"/>
      <c r="KC74" s="28"/>
    </row>
    <row r="75" spans="1:289" s="66" customFormat="1" ht="32.25" customHeight="1" x14ac:dyDescent="0.25">
      <c r="A75" s="85" t="s">
        <v>38</v>
      </c>
      <c r="B75" s="18" t="s">
        <v>63</v>
      </c>
      <c r="C75" s="87">
        <v>500</v>
      </c>
      <c r="D75" s="23" t="s">
        <v>7</v>
      </c>
      <c r="E75" s="23">
        <v>200</v>
      </c>
      <c r="F75" s="23">
        <v>175</v>
      </c>
      <c r="G75" s="23">
        <v>150</v>
      </c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FS75" s="28"/>
      <c r="FT75" s="28"/>
      <c r="FU75" s="28"/>
      <c r="FV75" s="28"/>
      <c r="FW75" s="28"/>
      <c r="FX75" s="28"/>
      <c r="FY75" s="28"/>
      <c r="FZ75" s="28"/>
      <c r="GA75" s="28"/>
      <c r="GB75" s="28"/>
      <c r="GC75" s="28"/>
      <c r="GD75" s="28"/>
      <c r="GE75" s="28"/>
      <c r="GF75" s="28"/>
      <c r="GG75" s="28"/>
      <c r="GH75" s="28"/>
      <c r="GI75" s="28"/>
      <c r="GJ75" s="28"/>
      <c r="GK75" s="28"/>
      <c r="GL75" s="28"/>
      <c r="GM75" s="28"/>
      <c r="GN75" s="28"/>
      <c r="GO75" s="28"/>
      <c r="GP75" s="28"/>
      <c r="GQ75" s="28"/>
      <c r="GR75" s="28"/>
      <c r="GS75" s="28"/>
      <c r="GT75" s="28"/>
      <c r="GU75" s="28"/>
      <c r="GV75" s="28"/>
      <c r="GW75" s="28"/>
      <c r="GX75" s="28"/>
      <c r="GY75" s="28"/>
      <c r="GZ75" s="28"/>
      <c r="HA75" s="28"/>
      <c r="HB75" s="28"/>
      <c r="HC75" s="28"/>
      <c r="HD75" s="28"/>
      <c r="HE75" s="28"/>
      <c r="HF75" s="28"/>
      <c r="HG75" s="28"/>
      <c r="HH75" s="28"/>
      <c r="HI75" s="28"/>
      <c r="HJ75" s="28"/>
      <c r="HK75" s="28"/>
      <c r="HL75" s="28"/>
      <c r="HM75" s="28"/>
      <c r="HN75" s="28"/>
      <c r="HO75" s="28"/>
      <c r="HP75" s="28"/>
      <c r="HQ75" s="28"/>
      <c r="HR75" s="28"/>
      <c r="HS75" s="28"/>
      <c r="HT75" s="28"/>
      <c r="HU75" s="28"/>
      <c r="HV75" s="28"/>
      <c r="HW75" s="28"/>
      <c r="HX75" s="28"/>
      <c r="HY75" s="28"/>
      <c r="HZ75" s="28"/>
      <c r="IA75" s="28"/>
      <c r="IB75" s="28"/>
      <c r="IC75" s="28"/>
      <c r="ID75" s="28"/>
      <c r="IE75" s="28"/>
      <c r="IF75" s="28"/>
      <c r="IG75" s="28"/>
      <c r="IH75" s="28"/>
      <c r="II75" s="28"/>
      <c r="IJ75" s="28"/>
      <c r="IK75" s="28"/>
      <c r="IL75" s="28"/>
      <c r="IM75" s="28"/>
      <c r="IN75" s="28"/>
      <c r="IO75" s="28"/>
      <c r="IP75" s="28"/>
      <c r="IQ75" s="28"/>
      <c r="IR75" s="28"/>
      <c r="IS75" s="28"/>
      <c r="IT75" s="28"/>
      <c r="IU75" s="28"/>
      <c r="IV75" s="28"/>
      <c r="IW75" s="28"/>
      <c r="IX75" s="28"/>
      <c r="IY75" s="28"/>
      <c r="IZ75" s="28"/>
      <c r="JA75" s="28"/>
      <c r="JB75" s="28"/>
      <c r="JC75" s="28"/>
      <c r="JD75" s="28"/>
      <c r="JE75" s="28"/>
      <c r="JF75" s="28"/>
      <c r="JG75" s="28"/>
      <c r="JH75" s="28"/>
      <c r="JI75" s="28"/>
      <c r="JJ75" s="28"/>
      <c r="JK75" s="28"/>
      <c r="JL75" s="28"/>
      <c r="JM75" s="28"/>
      <c r="JN75" s="28"/>
      <c r="JO75" s="28"/>
      <c r="JP75" s="28"/>
      <c r="JQ75" s="28"/>
      <c r="JR75" s="28"/>
      <c r="JS75" s="28"/>
      <c r="JT75" s="28"/>
      <c r="JU75" s="28"/>
      <c r="JV75" s="28"/>
      <c r="JW75" s="28"/>
      <c r="JX75" s="28"/>
      <c r="JY75" s="28"/>
      <c r="JZ75" s="28"/>
      <c r="KA75" s="28"/>
      <c r="KB75" s="28"/>
      <c r="KC75" s="28"/>
    </row>
    <row r="76" spans="1:289" s="66" customFormat="1" ht="32.25" customHeight="1" x14ac:dyDescent="0.25">
      <c r="A76" s="85" t="s">
        <v>39</v>
      </c>
      <c r="B76" s="18" t="s">
        <v>64</v>
      </c>
      <c r="C76" s="87">
        <v>2000</v>
      </c>
      <c r="D76" s="23" t="s">
        <v>7</v>
      </c>
      <c r="E76" s="23">
        <v>300</v>
      </c>
      <c r="F76" s="23">
        <v>250</v>
      </c>
      <c r="G76" s="23">
        <v>220</v>
      </c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FS76" s="28"/>
      <c r="FT76" s="28"/>
      <c r="FU76" s="28"/>
      <c r="FV76" s="28"/>
      <c r="FW76" s="28"/>
      <c r="FX76" s="28"/>
      <c r="FY76" s="28"/>
      <c r="FZ76" s="28"/>
      <c r="GA76" s="28"/>
      <c r="GB76" s="28"/>
      <c r="GC76" s="28"/>
      <c r="GD76" s="28"/>
      <c r="GE76" s="28"/>
      <c r="GF76" s="28"/>
      <c r="GG76" s="28"/>
      <c r="GH76" s="28"/>
      <c r="GI76" s="28"/>
      <c r="GJ76" s="28"/>
      <c r="GK76" s="28"/>
      <c r="GL76" s="28"/>
      <c r="GM76" s="28"/>
      <c r="GN76" s="28"/>
      <c r="GO76" s="28"/>
      <c r="GP76" s="28"/>
      <c r="GQ76" s="28"/>
      <c r="GR76" s="28"/>
      <c r="GS76" s="28"/>
      <c r="GT76" s="28"/>
      <c r="GU76" s="28"/>
      <c r="GV76" s="28"/>
      <c r="GW76" s="28"/>
      <c r="GX76" s="28"/>
      <c r="GY76" s="28"/>
      <c r="GZ76" s="28"/>
      <c r="HA76" s="28"/>
      <c r="HB76" s="28"/>
      <c r="HC76" s="28"/>
      <c r="HD76" s="28"/>
      <c r="HE76" s="28"/>
      <c r="HF76" s="28"/>
      <c r="HG76" s="28"/>
      <c r="HH76" s="28"/>
      <c r="HI76" s="28"/>
      <c r="HJ76" s="28"/>
      <c r="HK76" s="28"/>
      <c r="HL76" s="28"/>
      <c r="HM76" s="28"/>
      <c r="HN76" s="28"/>
      <c r="HO76" s="28"/>
      <c r="HP76" s="28"/>
      <c r="HQ76" s="28"/>
      <c r="HR76" s="28"/>
      <c r="HS76" s="28"/>
      <c r="HT76" s="28"/>
      <c r="HU76" s="28"/>
      <c r="HV76" s="28"/>
      <c r="HW76" s="28"/>
      <c r="HX76" s="28"/>
      <c r="HY76" s="28"/>
      <c r="HZ76" s="28"/>
      <c r="IA76" s="28"/>
      <c r="IB76" s="28"/>
      <c r="IC76" s="28"/>
      <c r="ID76" s="28"/>
      <c r="IE76" s="28"/>
      <c r="IF76" s="28"/>
      <c r="IG76" s="28"/>
      <c r="IH76" s="28"/>
      <c r="II76" s="28"/>
      <c r="IJ76" s="28"/>
      <c r="IK76" s="28"/>
      <c r="IL76" s="28"/>
      <c r="IM76" s="28"/>
      <c r="IN76" s="28"/>
      <c r="IO76" s="28"/>
      <c r="IP76" s="28"/>
      <c r="IQ76" s="28"/>
      <c r="IR76" s="28"/>
      <c r="IS76" s="28"/>
      <c r="IT76" s="28"/>
      <c r="IU76" s="28"/>
      <c r="IV76" s="28"/>
      <c r="IW76" s="28"/>
      <c r="IX76" s="28"/>
      <c r="IY76" s="28"/>
      <c r="IZ76" s="28"/>
      <c r="JA76" s="28"/>
      <c r="JB76" s="28"/>
      <c r="JC76" s="28"/>
      <c r="JD76" s="28"/>
      <c r="JE76" s="28"/>
      <c r="JF76" s="28"/>
      <c r="JG76" s="28"/>
      <c r="JH76" s="28"/>
      <c r="JI76" s="28"/>
      <c r="JJ76" s="28"/>
      <c r="JK76" s="28"/>
      <c r="JL76" s="28"/>
      <c r="JM76" s="28"/>
      <c r="JN76" s="28"/>
      <c r="JO76" s="28"/>
      <c r="JP76" s="28"/>
      <c r="JQ76" s="28"/>
      <c r="JR76" s="28"/>
      <c r="JS76" s="28"/>
      <c r="JT76" s="28"/>
      <c r="JU76" s="28"/>
      <c r="JV76" s="28"/>
      <c r="JW76" s="28"/>
      <c r="JX76" s="28"/>
      <c r="JY76" s="28"/>
      <c r="JZ76" s="28"/>
      <c r="KA76" s="28"/>
      <c r="KB76" s="28"/>
      <c r="KC76" s="28"/>
    </row>
    <row r="77" spans="1:289" s="66" customFormat="1" ht="32.25" customHeight="1" x14ac:dyDescent="0.25">
      <c r="A77" s="85" t="s">
        <v>40</v>
      </c>
      <c r="B77" s="18" t="s">
        <v>65</v>
      </c>
      <c r="C77" s="87">
        <v>500</v>
      </c>
      <c r="D77" s="23" t="s">
        <v>7</v>
      </c>
      <c r="E77" s="23">
        <v>200</v>
      </c>
      <c r="F77" s="23">
        <v>175</v>
      </c>
      <c r="G77" s="23">
        <v>150</v>
      </c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FS77" s="28"/>
      <c r="FT77" s="28"/>
      <c r="FU77" s="28"/>
      <c r="FV77" s="28"/>
      <c r="FW77" s="28"/>
      <c r="FX77" s="28"/>
      <c r="FY77" s="28"/>
      <c r="FZ77" s="28"/>
      <c r="GA77" s="28"/>
      <c r="GB77" s="28"/>
      <c r="GC77" s="28"/>
      <c r="GD77" s="28"/>
      <c r="GE77" s="28"/>
      <c r="GF77" s="28"/>
      <c r="GG77" s="28"/>
      <c r="GH77" s="28"/>
      <c r="GI77" s="28"/>
      <c r="GJ77" s="28"/>
      <c r="GK77" s="28"/>
      <c r="GL77" s="28"/>
      <c r="GM77" s="28"/>
      <c r="GN77" s="28"/>
      <c r="GO77" s="28"/>
      <c r="GP77" s="28"/>
      <c r="GQ77" s="28"/>
      <c r="GR77" s="28"/>
      <c r="GS77" s="28"/>
      <c r="GT77" s="28"/>
      <c r="GU77" s="28"/>
      <c r="GV77" s="28"/>
      <c r="GW77" s="28"/>
      <c r="GX77" s="28"/>
      <c r="GY77" s="28"/>
      <c r="GZ77" s="28"/>
      <c r="HA77" s="28"/>
      <c r="HB77" s="28"/>
      <c r="HC77" s="28"/>
      <c r="HD77" s="28"/>
      <c r="HE77" s="28"/>
      <c r="HF77" s="28"/>
      <c r="HG77" s="28"/>
      <c r="HH77" s="28"/>
      <c r="HI77" s="28"/>
      <c r="HJ77" s="28"/>
      <c r="HK77" s="28"/>
      <c r="HL77" s="28"/>
      <c r="HM77" s="28"/>
      <c r="HN77" s="28"/>
      <c r="HO77" s="28"/>
      <c r="HP77" s="28"/>
      <c r="HQ77" s="28"/>
      <c r="HR77" s="28"/>
      <c r="HS77" s="28"/>
      <c r="HT77" s="28"/>
      <c r="HU77" s="28"/>
      <c r="HV77" s="28"/>
      <c r="HW77" s="28"/>
      <c r="HX77" s="28"/>
      <c r="HY77" s="28"/>
      <c r="HZ77" s="28"/>
      <c r="IA77" s="28"/>
      <c r="IB77" s="28"/>
      <c r="IC77" s="28"/>
      <c r="ID77" s="28"/>
      <c r="IE77" s="28"/>
      <c r="IF77" s="28"/>
      <c r="IG77" s="28"/>
      <c r="IH77" s="28"/>
      <c r="II77" s="28"/>
      <c r="IJ77" s="28"/>
      <c r="IK77" s="28"/>
      <c r="IL77" s="28"/>
      <c r="IM77" s="28"/>
      <c r="IN77" s="28"/>
      <c r="IO77" s="28"/>
      <c r="IP77" s="28"/>
      <c r="IQ77" s="28"/>
      <c r="IR77" s="28"/>
      <c r="IS77" s="28"/>
      <c r="IT77" s="28"/>
      <c r="IU77" s="28"/>
      <c r="IV77" s="28"/>
      <c r="IW77" s="28"/>
      <c r="IX77" s="28"/>
      <c r="IY77" s="28"/>
      <c r="IZ77" s="28"/>
      <c r="JA77" s="28"/>
      <c r="JB77" s="28"/>
      <c r="JC77" s="28"/>
      <c r="JD77" s="28"/>
      <c r="JE77" s="28"/>
      <c r="JF77" s="28"/>
      <c r="JG77" s="28"/>
      <c r="JH77" s="28"/>
      <c r="JI77" s="28"/>
      <c r="JJ77" s="28"/>
      <c r="JK77" s="28"/>
      <c r="JL77" s="28"/>
      <c r="JM77" s="28"/>
      <c r="JN77" s="28"/>
      <c r="JO77" s="28"/>
      <c r="JP77" s="28"/>
      <c r="JQ77" s="28"/>
      <c r="JR77" s="28"/>
      <c r="JS77" s="28"/>
      <c r="JT77" s="28"/>
      <c r="JU77" s="28"/>
      <c r="JV77" s="28"/>
      <c r="JW77" s="28"/>
      <c r="JX77" s="28"/>
      <c r="JY77" s="28"/>
      <c r="JZ77" s="28"/>
      <c r="KA77" s="28"/>
      <c r="KB77" s="28"/>
      <c r="KC77" s="28"/>
    </row>
    <row r="78" spans="1:289" s="66" customFormat="1" ht="32.25" customHeight="1" x14ac:dyDescent="0.25">
      <c r="A78" s="85" t="s">
        <v>41</v>
      </c>
      <c r="B78" s="18" t="s">
        <v>66</v>
      </c>
      <c r="C78" s="87">
        <v>500</v>
      </c>
      <c r="D78" s="23" t="s">
        <v>7</v>
      </c>
      <c r="E78" s="23">
        <v>200</v>
      </c>
      <c r="F78" s="23">
        <v>175</v>
      </c>
      <c r="G78" s="23">
        <v>150</v>
      </c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FS78" s="28"/>
      <c r="FT78" s="28"/>
      <c r="FU78" s="28"/>
      <c r="FV78" s="28"/>
      <c r="FW78" s="28"/>
      <c r="FX78" s="28"/>
      <c r="FY78" s="28"/>
      <c r="FZ78" s="28"/>
      <c r="GA78" s="28"/>
      <c r="GB78" s="28"/>
      <c r="GC78" s="28"/>
      <c r="GD78" s="28"/>
      <c r="GE78" s="28"/>
      <c r="GF78" s="28"/>
      <c r="GG78" s="28"/>
      <c r="GH78" s="28"/>
      <c r="GI78" s="28"/>
      <c r="GJ78" s="28"/>
      <c r="GK78" s="28"/>
      <c r="GL78" s="28"/>
      <c r="GM78" s="28"/>
      <c r="GN78" s="28"/>
      <c r="GO78" s="28"/>
      <c r="GP78" s="28"/>
      <c r="GQ78" s="28"/>
      <c r="GR78" s="28"/>
      <c r="GS78" s="28"/>
      <c r="GT78" s="28"/>
      <c r="GU78" s="28"/>
      <c r="GV78" s="28"/>
      <c r="GW78" s="28"/>
      <c r="GX78" s="28"/>
      <c r="GY78" s="28"/>
      <c r="GZ78" s="28"/>
      <c r="HA78" s="28"/>
      <c r="HB78" s="28"/>
      <c r="HC78" s="28"/>
      <c r="HD78" s="28"/>
      <c r="HE78" s="28"/>
      <c r="HF78" s="28"/>
      <c r="HG78" s="28"/>
      <c r="HH78" s="28"/>
      <c r="HI78" s="28"/>
      <c r="HJ78" s="28"/>
      <c r="HK78" s="28"/>
      <c r="HL78" s="28"/>
      <c r="HM78" s="28"/>
      <c r="HN78" s="28"/>
      <c r="HO78" s="28"/>
      <c r="HP78" s="28"/>
      <c r="HQ78" s="28"/>
      <c r="HR78" s="28"/>
      <c r="HS78" s="28"/>
      <c r="HT78" s="28"/>
      <c r="HU78" s="28"/>
      <c r="HV78" s="28"/>
      <c r="HW78" s="28"/>
      <c r="HX78" s="28"/>
      <c r="HY78" s="28"/>
      <c r="HZ78" s="28"/>
      <c r="IA78" s="28"/>
      <c r="IB78" s="28"/>
      <c r="IC78" s="28"/>
      <c r="ID78" s="28"/>
      <c r="IE78" s="28"/>
      <c r="IF78" s="28"/>
      <c r="IG78" s="28"/>
      <c r="IH78" s="28"/>
      <c r="II78" s="28"/>
      <c r="IJ78" s="28"/>
      <c r="IK78" s="28"/>
      <c r="IL78" s="28"/>
      <c r="IM78" s="28"/>
      <c r="IN78" s="28"/>
      <c r="IO78" s="28"/>
      <c r="IP78" s="28"/>
      <c r="IQ78" s="28"/>
      <c r="IR78" s="28"/>
      <c r="IS78" s="28"/>
      <c r="IT78" s="28"/>
      <c r="IU78" s="28"/>
      <c r="IV78" s="28"/>
      <c r="IW78" s="28"/>
      <c r="IX78" s="28"/>
      <c r="IY78" s="28"/>
      <c r="IZ78" s="28"/>
      <c r="JA78" s="28"/>
      <c r="JB78" s="28"/>
      <c r="JC78" s="28"/>
      <c r="JD78" s="28"/>
      <c r="JE78" s="28"/>
      <c r="JF78" s="28"/>
      <c r="JG78" s="28"/>
      <c r="JH78" s="28"/>
      <c r="JI78" s="28"/>
      <c r="JJ78" s="28"/>
      <c r="JK78" s="28"/>
      <c r="JL78" s="28"/>
      <c r="JM78" s="28"/>
      <c r="JN78" s="28"/>
      <c r="JO78" s="28"/>
      <c r="JP78" s="28"/>
      <c r="JQ78" s="28"/>
      <c r="JR78" s="28"/>
      <c r="JS78" s="28"/>
      <c r="JT78" s="28"/>
      <c r="JU78" s="28"/>
      <c r="JV78" s="28"/>
      <c r="JW78" s="28"/>
      <c r="JX78" s="28"/>
      <c r="JY78" s="28"/>
      <c r="JZ78" s="28"/>
      <c r="KA78" s="28"/>
      <c r="KB78" s="28"/>
      <c r="KC78" s="28"/>
    </row>
    <row r="79" spans="1:289" s="66" customFormat="1" ht="32.25" customHeight="1" x14ac:dyDescent="0.25">
      <c r="A79" s="85" t="s">
        <v>42</v>
      </c>
      <c r="B79" s="18" t="s">
        <v>67</v>
      </c>
      <c r="C79" s="22">
        <v>2000</v>
      </c>
      <c r="D79" s="23" t="s">
        <v>7</v>
      </c>
      <c r="E79" s="23">
        <v>200</v>
      </c>
      <c r="F79" s="23">
        <v>175</v>
      </c>
      <c r="G79" s="23">
        <v>150</v>
      </c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FS79" s="28"/>
      <c r="FT79" s="28"/>
      <c r="FU79" s="28"/>
      <c r="FV79" s="28"/>
      <c r="FW79" s="28"/>
      <c r="FX79" s="28"/>
      <c r="FY79" s="28"/>
      <c r="FZ79" s="28"/>
      <c r="GA79" s="28"/>
      <c r="GB79" s="28"/>
      <c r="GC79" s="28"/>
      <c r="GD79" s="28"/>
      <c r="GE79" s="28"/>
      <c r="GF79" s="28"/>
      <c r="GG79" s="28"/>
      <c r="GH79" s="28"/>
      <c r="GI79" s="28"/>
      <c r="GJ79" s="28"/>
      <c r="GK79" s="28"/>
      <c r="GL79" s="28"/>
      <c r="GM79" s="28"/>
      <c r="GN79" s="28"/>
      <c r="GO79" s="28"/>
      <c r="GP79" s="28"/>
      <c r="GQ79" s="28"/>
      <c r="GR79" s="28"/>
      <c r="GS79" s="28"/>
      <c r="GT79" s="28"/>
      <c r="GU79" s="28"/>
      <c r="GV79" s="28"/>
      <c r="GW79" s="28"/>
      <c r="GX79" s="28"/>
      <c r="GY79" s="28"/>
      <c r="GZ79" s="28"/>
      <c r="HA79" s="28"/>
      <c r="HB79" s="28"/>
      <c r="HC79" s="28"/>
      <c r="HD79" s="28"/>
      <c r="HE79" s="28"/>
      <c r="HF79" s="28"/>
      <c r="HG79" s="28"/>
      <c r="HH79" s="28"/>
      <c r="HI79" s="28"/>
      <c r="HJ79" s="28"/>
      <c r="HK79" s="28"/>
      <c r="HL79" s="28"/>
      <c r="HM79" s="28"/>
      <c r="HN79" s="28"/>
      <c r="HO79" s="28"/>
      <c r="HP79" s="28"/>
      <c r="HQ79" s="28"/>
      <c r="HR79" s="28"/>
      <c r="HS79" s="28"/>
      <c r="HT79" s="28"/>
      <c r="HU79" s="28"/>
      <c r="HV79" s="28"/>
      <c r="HW79" s="28"/>
      <c r="HX79" s="28"/>
      <c r="HY79" s="28"/>
      <c r="HZ79" s="28"/>
      <c r="IA79" s="28"/>
      <c r="IB79" s="28"/>
      <c r="IC79" s="28"/>
      <c r="ID79" s="28"/>
      <c r="IE79" s="28"/>
      <c r="IF79" s="28"/>
      <c r="IG79" s="28"/>
      <c r="IH79" s="28"/>
      <c r="II79" s="28"/>
      <c r="IJ79" s="28"/>
      <c r="IK79" s="28"/>
      <c r="IL79" s="28"/>
      <c r="IM79" s="28"/>
      <c r="IN79" s="28"/>
      <c r="IO79" s="28"/>
      <c r="IP79" s="28"/>
      <c r="IQ79" s="28"/>
      <c r="IR79" s="28"/>
      <c r="IS79" s="28"/>
      <c r="IT79" s="28"/>
      <c r="IU79" s="28"/>
      <c r="IV79" s="28"/>
      <c r="IW79" s="28"/>
      <c r="IX79" s="28"/>
      <c r="IY79" s="28"/>
      <c r="IZ79" s="28"/>
      <c r="JA79" s="28"/>
      <c r="JB79" s="28"/>
      <c r="JC79" s="28"/>
      <c r="JD79" s="28"/>
      <c r="JE79" s="28"/>
      <c r="JF79" s="28"/>
      <c r="JG79" s="28"/>
      <c r="JH79" s="28"/>
      <c r="JI79" s="28"/>
      <c r="JJ79" s="28"/>
      <c r="JK79" s="28"/>
      <c r="JL79" s="28"/>
      <c r="JM79" s="28"/>
      <c r="JN79" s="28"/>
      <c r="JO79" s="28"/>
      <c r="JP79" s="28"/>
      <c r="JQ79" s="28"/>
      <c r="JR79" s="28"/>
      <c r="JS79" s="28"/>
      <c r="JT79" s="28"/>
      <c r="JU79" s="28"/>
      <c r="JV79" s="28"/>
      <c r="JW79" s="28"/>
      <c r="JX79" s="28"/>
      <c r="JY79" s="28"/>
      <c r="JZ79" s="28"/>
      <c r="KA79" s="28"/>
      <c r="KB79" s="28"/>
      <c r="KC79" s="28"/>
    </row>
    <row r="80" spans="1:289" s="66" customFormat="1" ht="32.25" customHeight="1" x14ac:dyDescent="0.25">
      <c r="A80" s="85" t="s">
        <v>43</v>
      </c>
      <c r="B80" s="18" t="s">
        <v>68</v>
      </c>
      <c r="C80" s="22">
        <v>1000</v>
      </c>
      <c r="D80" s="23" t="s">
        <v>7</v>
      </c>
      <c r="E80" s="23">
        <v>200</v>
      </c>
      <c r="F80" s="23">
        <v>175</v>
      </c>
      <c r="G80" s="23">
        <v>150</v>
      </c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FS80" s="28"/>
      <c r="FT80" s="28"/>
      <c r="FU80" s="28"/>
      <c r="FV80" s="28"/>
      <c r="FW80" s="28"/>
      <c r="FX80" s="28"/>
      <c r="FY80" s="28"/>
      <c r="FZ80" s="28"/>
      <c r="GA80" s="28"/>
      <c r="GB80" s="28"/>
      <c r="GC80" s="28"/>
      <c r="GD80" s="28"/>
      <c r="GE80" s="28"/>
      <c r="GF80" s="28"/>
      <c r="GG80" s="28"/>
      <c r="GH80" s="28"/>
      <c r="GI80" s="28"/>
      <c r="GJ80" s="28"/>
      <c r="GK80" s="28"/>
      <c r="GL80" s="28"/>
      <c r="GM80" s="28"/>
      <c r="GN80" s="28"/>
      <c r="GO80" s="28"/>
      <c r="GP80" s="28"/>
      <c r="GQ80" s="28"/>
      <c r="GR80" s="28"/>
      <c r="GS80" s="28"/>
      <c r="GT80" s="28"/>
      <c r="GU80" s="28"/>
      <c r="GV80" s="28"/>
      <c r="GW80" s="28"/>
      <c r="GX80" s="28"/>
      <c r="GY80" s="28"/>
      <c r="GZ80" s="28"/>
      <c r="HA80" s="28"/>
      <c r="HB80" s="28"/>
      <c r="HC80" s="28"/>
      <c r="HD80" s="28"/>
      <c r="HE80" s="28"/>
      <c r="HF80" s="28"/>
      <c r="HG80" s="28"/>
      <c r="HH80" s="28"/>
      <c r="HI80" s="28"/>
      <c r="HJ80" s="28"/>
      <c r="HK80" s="28"/>
      <c r="HL80" s="28"/>
      <c r="HM80" s="28"/>
      <c r="HN80" s="28"/>
      <c r="HO80" s="28"/>
      <c r="HP80" s="28"/>
      <c r="HQ80" s="28"/>
      <c r="HR80" s="28"/>
      <c r="HS80" s="28"/>
      <c r="HT80" s="28"/>
      <c r="HU80" s="28"/>
      <c r="HV80" s="28"/>
      <c r="HW80" s="28"/>
      <c r="HX80" s="28"/>
      <c r="HY80" s="28"/>
      <c r="HZ80" s="28"/>
      <c r="IA80" s="28"/>
      <c r="IB80" s="28"/>
      <c r="IC80" s="28"/>
      <c r="ID80" s="28"/>
      <c r="IE80" s="28"/>
      <c r="IF80" s="28"/>
      <c r="IG80" s="28"/>
      <c r="IH80" s="28"/>
      <c r="II80" s="28"/>
      <c r="IJ80" s="28"/>
      <c r="IK80" s="28"/>
      <c r="IL80" s="28"/>
      <c r="IM80" s="28"/>
      <c r="IN80" s="28"/>
      <c r="IO80" s="28"/>
      <c r="IP80" s="28"/>
      <c r="IQ80" s="28"/>
      <c r="IR80" s="28"/>
      <c r="IS80" s="28"/>
      <c r="IT80" s="28"/>
      <c r="IU80" s="28"/>
      <c r="IV80" s="28"/>
      <c r="IW80" s="28"/>
      <c r="IX80" s="28"/>
      <c r="IY80" s="28"/>
      <c r="IZ80" s="28"/>
      <c r="JA80" s="28"/>
      <c r="JB80" s="28"/>
      <c r="JC80" s="28"/>
      <c r="JD80" s="28"/>
      <c r="JE80" s="28"/>
      <c r="JF80" s="28"/>
      <c r="JG80" s="28"/>
      <c r="JH80" s="28"/>
      <c r="JI80" s="28"/>
      <c r="JJ80" s="28"/>
      <c r="JK80" s="28"/>
      <c r="JL80" s="28"/>
      <c r="JM80" s="28"/>
      <c r="JN80" s="28"/>
      <c r="JO80" s="28"/>
      <c r="JP80" s="28"/>
      <c r="JQ80" s="28"/>
      <c r="JR80" s="28"/>
      <c r="JS80" s="28"/>
      <c r="JT80" s="28"/>
      <c r="JU80" s="28"/>
      <c r="JV80" s="28"/>
      <c r="JW80" s="28"/>
      <c r="JX80" s="28"/>
      <c r="JY80" s="28"/>
      <c r="JZ80" s="28"/>
      <c r="KA80" s="28"/>
      <c r="KB80" s="28"/>
      <c r="KC80" s="28"/>
    </row>
    <row r="81" spans="1:289" s="66" customFormat="1" ht="32.25" customHeight="1" x14ac:dyDescent="0.25">
      <c r="A81" s="85" t="s">
        <v>45</v>
      </c>
      <c r="B81" s="18" t="s">
        <v>69</v>
      </c>
      <c r="C81" s="22">
        <v>1000</v>
      </c>
      <c r="D81" s="23" t="s">
        <v>7</v>
      </c>
      <c r="E81" s="23">
        <v>200</v>
      </c>
      <c r="F81" s="23">
        <v>175</v>
      </c>
      <c r="G81" s="23">
        <v>150</v>
      </c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  <c r="GC81" s="28"/>
      <c r="GD81" s="28"/>
      <c r="GE81" s="28"/>
      <c r="GF81" s="28"/>
      <c r="GG81" s="28"/>
      <c r="GH81" s="28"/>
      <c r="GI81" s="28"/>
      <c r="GJ81" s="28"/>
      <c r="GK81" s="28"/>
      <c r="GL81" s="28"/>
      <c r="GM81" s="28"/>
      <c r="GN81" s="28"/>
      <c r="GO81" s="28"/>
      <c r="GP81" s="28"/>
      <c r="GQ81" s="28"/>
      <c r="GR81" s="28"/>
      <c r="GS81" s="28"/>
      <c r="GT81" s="28"/>
      <c r="GU81" s="28"/>
      <c r="GV81" s="28"/>
      <c r="GW81" s="28"/>
      <c r="GX81" s="28"/>
      <c r="GY81" s="28"/>
      <c r="GZ81" s="28"/>
      <c r="HA81" s="28"/>
      <c r="HB81" s="28"/>
      <c r="HC81" s="28"/>
      <c r="HD81" s="28"/>
      <c r="HE81" s="28"/>
      <c r="HF81" s="28"/>
      <c r="HG81" s="28"/>
      <c r="HH81" s="28"/>
      <c r="HI81" s="28"/>
      <c r="HJ81" s="28"/>
      <c r="HK81" s="28"/>
      <c r="HL81" s="28"/>
      <c r="HM81" s="28"/>
      <c r="HN81" s="28"/>
      <c r="HO81" s="28"/>
      <c r="HP81" s="28"/>
      <c r="HQ81" s="28"/>
      <c r="HR81" s="28"/>
      <c r="HS81" s="28"/>
      <c r="HT81" s="28"/>
      <c r="HU81" s="28"/>
      <c r="HV81" s="28"/>
      <c r="HW81" s="28"/>
      <c r="HX81" s="28"/>
      <c r="HY81" s="28"/>
      <c r="HZ81" s="28"/>
      <c r="IA81" s="28"/>
      <c r="IB81" s="28"/>
      <c r="IC81" s="28"/>
      <c r="ID81" s="28"/>
      <c r="IE81" s="28"/>
      <c r="IF81" s="28"/>
      <c r="IG81" s="28"/>
      <c r="IH81" s="28"/>
      <c r="II81" s="28"/>
      <c r="IJ81" s="28"/>
      <c r="IK81" s="28"/>
      <c r="IL81" s="28"/>
      <c r="IM81" s="28"/>
      <c r="IN81" s="28"/>
      <c r="IO81" s="28"/>
      <c r="IP81" s="28"/>
      <c r="IQ81" s="28"/>
      <c r="IR81" s="28"/>
      <c r="IS81" s="28"/>
      <c r="IT81" s="28"/>
      <c r="IU81" s="28"/>
      <c r="IV81" s="28"/>
      <c r="IW81" s="28"/>
      <c r="IX81" s="28"/>
      <c r="IY81" s="28"/>
      <c r="IZ81" s="28"/>
      <c r="JA81" s="28"/>
      <c r="JB81" s="28"/>
      <c r="JC81" s="28"/>
      <c r="JD81" s="28"/>
      <c r="JE81" s="28"/>
      <c r="JF81" s="28"/>
      <c r="JG81" s="28"/>
      <c r="JH81" s="28"/>
      <c r="JI81" s="28"/>
      <c r="JJ81" s="28"/>
      <c r="JK81" s="28"/>
      <c r="JL81" s="28"/>
      <c r="JM81" s="28"/>
      <c r="JN81" s="28"/>
      <c r="JO81" s="28"/>
      <c r="JP81" s="28"/>
      <c r="JQ81" s="28"/>
      <c r="JR81" s="28"/>
      <c r="JS81" s="28"/>
      <c r="JT81" s="28"/>
      <c r="JU81" s="28"/>
      <c r="JV81" s="28"/>
      <c r="JW81" s="28"/>
      <c r="JX81" s="28"/>
      <c r="JY81" s="28"/>
      <c r="JZ81" s="28"/>
      <c r="KA81" s="28"/>
      <c r="KB81" s="28"/>
      <c r="KC81" s="28"/>
    </row>
    <row r="82" spans="1:289" s="66" customFormat="1" ht="32.25" customHeight="1" x14ac:dyDescent="0.25">
      <c r="A82" s="85" t="s">
        <v>44</v>
      </c>
      <c r="B82" s="18" t="s">
        <v>70</v>
      </c>
      <c r="C82" s="22">
        <v>2000</v>
      </c>
      <c r="D82" s="23" t="s">
        <v>7</v>
      </c>
      <c r="E82" s="23">
        <v>300</v>
      </c>
      <c r="F82" s="23">
        <v>250</v>
      </c>
      <c r="G82" s="23">
        <v>220</v>
      </c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28"/>
      <c r="IK82" s="28"/>
      <c r="IL82" s="28"/>
      <c r="IM82" s="28"/>
      <c r="IN82" s="28"/>
      <c r="IO82" s="28"/>
      <c r="IP82" s="28"/>
      <c r="IQ82" s="28"/>
      <c r="IR82" s="28"/>
      <c r="IS82" s="28"/>
      <c r="IT82" s="28"/>
      <c r="IU82" s="28"/>
      <c r="IV82" s="28"/>
      <c r="IW82" s="28"/>
      <c r="IX82" s="28"/>
      <c r="IY82" s="28"/>
      <c r="IZ82" s="28"/>
      <c r="JA82" s="28"/>
      <c r="JB82" s="28"/>
      <c r="JC82" s="28"/>
      <c r="JD82" s="28"/>
      <c r="JE82" s="28"/>
      <c r="JF82" s="28"/>
      <c r="JG82" s="28"/>
      <c r="JH82" s="28"/>
      <c r="JI82" s="28"/>
      <c r="JJ82" s="28"/>
      <c r="JK82" s="28"/>
      <c r="JL82" s="28"/>
      <c r="JM82" s="28"/>
      <c r="JN82" s="28"/>
      <c r="JO82" s="28"/>
      <c r="JP82" s="28"/>
      <c r="JQ82" s="28"/>
      <c r="JR82" s="28"/>
      <c r="JS82" s="28"/>
      <c r="JT82" s="28"/>
      <c r="JU82" s="28"/>
      <c r="JV82" s="28"/>
      <c r="JW82" s="28"/>
      <c r="JX82" s="28"/>
      <c r="JY82" s="28"/>
      <c r="JZ82" s="28"/>
      <c r="KA82" s="28"/>
      <c r="KB82" s="28"/>
      <c r="KC82" s="28"/>
    </row>
    <row r="83" spans="1:289" s="66" customFormat="1" ht="32.25" customHeight="1" x14ac:dyDescent="0.25">
      <c r="A83" s="85" t="s">
        <v>46</v>
      </c>
      <c r="B83" s="18" t="s">
        <v>71</v>
      </c>
      <c r="C83" s="22">
        <v>2000</v>
      </c>
      <c r="D83" s="23" t="s">
        <v>7</v>
      </c>
      <c r="E83" s="23">
        <v>300</v>
      </c>
      <c r="F83" s="23">
        <v>250</v>
      </c>
      <c r="G83" s="23">
        <v>220</v>
      </c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28"/>
      <c r="IK83" s="28"/>
      <c r="IL83" s="28"/>
      <c r="IM83" s="28"/>
      <c r="IN83" s="28"/>
      <c r="IO83" s="28"/>
      <c r="IP83" s="28"/>
      <c r="IQ83" s="28"/>
      <c r="IR83" s="28"/>
      <c r="IS83" s="28"/>
      <c r="IT83" s="28"/>
      <c r="IU83" s="28"/>
      <c r="IV83" s="28"/>
      <c r="IW83" s="28"/>
      <c r="IX83" s="28"/>
      <c r="IY83" s="28"/>
      <c r="IZ83" s="28"/>
      <c r="JA83" s="28"/>
      <c r="JB83" s="28"/>
      <c r="JC83" s="28"/>
      <c r="JD83" s="28"/>
      <c r="JE83" s="28"/>
      <c r="JF83" s="28"/>
      <c r="JG83" s="28"/>
      <c r="JH83" s="28"/>
      <c r="JI83" s="28"/>
      <c r="JJ83" s="28"/>
      <c r="JK83" s="28"/>
      <c r="JL83" s="28"/>
      <c r="JM83" s="28"/>
      <c r="JN83" s="28"/>
      <c r="JO83" s="28"/>
      <c r="JP83" s="28"/>
      <c r="JQ83" s="28"/>
      <c r="JR83" s="28"/>
      <c r="JS83" s="28"/>
      <c r="JT83" s="28"/>
      <c r="JU83" s="28"/>
      <c r="JV83" s="28"/>
      <c r="JW83" s="28"/>
      <c r="JX83" s="28"/>
      <c r="JY83" s="28"/>
      <c r="JZ83" s="28"/>
      <c r="KA83" s="28"/>
      <c r="KB83" s="28"/>
      <c r="KC83" s="28"/>
    </row>
    <row r="84" spans="1:289" s="66" customFormat="1" ht="32.25" customHeight="1" thickBot="1" x14ac:dyDescent="0.3">
      <c r="A84" s="85" t="s">
        <v>42</v>
      </c>
      <c r="B84" s="88" t="s">
        <v>162</v>
      </c>
      <c r="C84" s="22">
        <v>3000</v>
      </c>
      <c r="D84" s="23" t="s">
        <v>7</v>
      </c>
      <c r="E84" s="23">
        <v>350</v>
      </c>
      <c r="F84" s="23">
        <v>300</v>
      </c>
      <c r="G84" s="23">
        <v>275</v>
      </c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  <c r="GD84" s="28"/>
      <c r="GE84" s="28"/>
      <c r="GF84" s="28"/>
      <c r="GG84" s="28"/>
      <c r="GH84" s="28"/>
      <c r="GI84" s="28"/>
      <c r="GJ84" s="28"/>
      <c r="GK84" s="28"/>
      <c r="GL84" s="28"/>
      <c r="GM84" s="28"/>
      <c r="GN84" s="28"/>
      <c r="GO84" s="28"/>
      <c r="GP84" s="28"/>
      <c r="GQ84" s="28"/>
      <c r="GR84" s="28"/>
      <c r="GS84" s="28"/>
      <c r="GT84" s="28"/>
      <c r="GU84" s="28"/>
      <c r="GV84" s="28"/>
      <c r="GW84" s="28"/>
      <c r="GX84" s="28"/>
      <c r="GY84" s="28"/>
      <c r="GZ84" s="28"/>
      <c r="HA84" s="28"/>
      <c r="HB84" s="28"/>
      <c r="HC84" s="28"/>
      <c r="HD84" s="28"/>
      <c r="HE84" s="28"/>
      <c r="HF84" s="28"/>
      <c r="HG84" s="28"/>
      <c r="HH84" s="28"/>
      <c r="HI84" s="28"/>
      <c r="HJ84" s="28"/>
      <c r="HK84" s="28"/>
      <c r="HL84" s="28"/>
      <c r="HM84" s="28"/>
      <c r="HN84" s="28"/>
      <c r="HO84" s="28"/>
      <c r="HP84" s="28"/>
      <c r="HQ84" s="28"/>
      <c r="HR84" s="28"/>
      <c r="HS84" s="28"/>
      <c r="HT84" s="28"/>
      <c r="HU84" s="28"/>
      <c r="HV84" s="28"/>
      <c r="HW84" s="28"/>
      <c r="HX84" s="28"/>
      <c r="HY84" s="28"/>
      <c r="HZ84" s="28"/>
      <c r="IA84" s="28"/>
      <c r="IB84" s="28"/>
      <c r="IC84" s="28"/>
      <c r="ID84" s="28"/>
      <c r="IE84" s="28"/>
      <c r="IF84" s="28"/>
      <c r="IG84" s="28"/>
      <c r="IH84" s="28"/>
      <c r="II84" s="28"/>
      <c r="IJ84" s="28"/>
      <c r="IK84" s="28"/>
      <c r="IL84" s="28"/>
      <c r="IM84" s="28"/>
      <c r="IN84" s="28"/>
      <c r="IO84" s="28"/>
      <c r="IP84" s="28"/>
      <c r="IQ84" s="28"/>
      <c r="IR84" s="28"/>
      <c r="IS84" s="28"/>
      <c r="IT84" s="28"/>
      <c r="IU84" s="28"/>
      <c r="IV84" s="28"/>
      <c r="IW84" s="28"/>
      <c r="IX84" s="28"/>
      <c r="IY84" s="28"/>
      <c r="IZ84" s="28"/>
      <c r="JA84" s="28"/>
      <c r="JB84" s="28"/>
      <c r="JC84" s="28"/>
      <c r="JD84" s="28"/>
      <c r="JE84" s="28"/>
      <c r="JF84" s="28"/>
      <c r="JG84" s="28"/>
      <c r="JH84" s="28"/>
      <c r="JI84" s="28"/>
      <c r="JJ84" s="28"/>
      <c r="JK84" s="28"/>
      <c r="JL84" s="28"/>
      <c r="JM84" s="28"/>
      <c r="JN84" s="28"/>
      <c r="JO84" s="28"/>
      <c r="JP84" s="28"/>
      <c r="JQ84" s="28"/>
      <c r="JR84" s="28"/>
      <c r="JS84" s="28"/>
      <c r="JT84" s="28"/>
      <c r="JU84" s="28"/>
      <c r="JV84" s="28"/>
      <c r="JW84" s="28"/>
      <c r="JX84" s="28"/>
      <c r="JY84" s="28"/>
      <c r="JZ84" s="28"/>
      <c r="KA84" s="28"/>
      <c r="KB84" s="28"/>
      <c r="KC84" s="28"/>
    </row>
    <row r="85" spans="1:289" s="66" customFormat="1" ht="32.25" customHeight="1" thickBot="1" x14ac:dyDescent="0.3">
      <c r="A85" s="85" t="s">
        <v>40</v>
      </c>
      <c r="B85" s="88" t="s">
        <v>163</v>
      </c>
      <c r="C85" s="22">
        <v>5000</v>
      </c>
      <c r="D85" s="23" t="s">
        <v>7</v>
      </c>
      <c r="E85" s="23">
        <v>350</v>
      </c>
      <c r="F85" s="23">
        <v>300</v>
      </c>
      <c r="G85" s="23">
        <v>275</v>
      </c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FS85" s="28"/>
      <c r="FT85" s="28"/>
      <c r="FU85" s="28"/>
      <c r="FV85" s="28"/>
      <c r="FW85" s="28"/>
      <c r="FX85" s="28"/>
      <c r="FY85" s="28"/>
      <c r="FZ85" s="28"/>
      <c r="GA85" s="28"/>
      <c r="GB85" s="28"/>
      <c r="GC85" s="28"/>
      <c r="GD85" s="28"/>
      <c r="GE85" s="28"/>
      <c r="GF85" s="28"/>
      <c r="GG85" s="28"/>
      <c r="GH85" s="28"/>
      <c r="GI85" s="28"/>
      <c r="GJ85" s="28"/>
      <c r="GK85" s="28"/>
      <c r="GL85" s="28"/>
      <c r="GM85" s="28"/>
      <c r="GN85" s="28"/>
      <c r="GO85" s="28"/>
      <c r="GP85" s="28"/>
      <c r="GQ85" s="28"/>
      <c r="GR85" s="28"/>
      <c r="GS85" s="28"/>
      <c r="GT85" s="28"/>
      <c r="GU85" s="28"/>
      <c r="GV85" s="28"/>
      <c r="GW85" s="28"/>
      <c r="GX85" s="28"/>
      <c r="GY85" s="28"/>
      <c r="GZ85" s="28"/>
      <c r="HA85" s="28"/>
      <c r="HB85" s="28"/>
      <c r="HC85" s="28"/>
      <c r="HD85" s="28"/>
      <c r="HE85" s="28"/>
      <c r="HF85" s="28"/>
      <c r="HG85" s="28"/>
      <c r="HH85" s="28"/>
      <c r="HI85" s="28"/>
      <c r="HJ85" s="28"/>
      <c r="HK85" s="28"/>
      <c r="HL85" s="28"/>
      <c r="HM85" s="28"/>
      <c r="HN85" s="28"/>
      <c r="HO85" s="28"/>
      <c r="HP85" s="28"/>
      <c r="HQ85" s="28"/>
      <c r="HR85" s="28"/>
      <c r="HS85" s="28"/>
      <c r="HT85" s="28"/>
      <c r="HU85" s="28"/>
      <c r="HV85" s="28"/>
      <c r="HW85" s="28"/>
      <c r="HX85" s="28"/>
      <c r="HY85" s="28"/>
      <c r="HZ85" s="28"/>
      <c r="IA85" s="28"/>
      <c r="IB85" s="28"/>
      <c r="IC85" s="28"/>
      <c r="ID85" s="28"/>
      <c r="IE85" s="28"/>
      <c r="IF85" s="28"/>
      <c r="IG85" s="28"/>
      <c r="IH85" s="28"/>
      <c r="II85" s="28"/>
      <c r="IJ85" s="28"/>
      <c r="IK85" s="28"/>
      <c r="IL85" s="28"/>
      <c r="IM85" s="28"/>
      <c r="IN85" s="28"/>
      <c r="IO85" s="28"/>
      <c r="IP85" s="28"/>
      <c r="IQ85" s="28"/>
      <c r="IR85" s="28"/>
      <c r="IS85" s="28"/>
      <c r="IT85" s="28"/>
      <c r="IU85" s="28"/>
      <c r="IV85" s="28"/>
      <c r="IW85" s="28"/>
      <c r="IX85" s="28"/>
      <c r="IY85" s="28"/>
      <c r="IZ85" s="28"/>
      <c r="JA85" s="28"/>
      <c r="JB85" s="28"/>
      <c r="JC85" s="28"/>
      <c r="JD85" s="28"/>
      <c r="JE85" s="28"/>
      <c r="JF85" s="28"/>
      <c r="JG85" s="28"/>
      <c r="JH85" s="28"/>
      <c r="JI85" s="28"/>
      <c r="JJ85" s="28"/>
      <c r="JK85" s="28"/>
      <c r="JL85" s="28"/>
      <c r="JM85" s="28"/>
      <c r="JN85" s="28"/>
      <c r="JO85" s="28"/>
      <c r="JP85" s="28"/>
      <c r="JQ85" s="28"/>
      <c r="JR85" s="28"/>
      <c r="JS85" s="28"/>
      <c r="JT85" s="28"/>
      <c r="JU85" s="28"/>
      <c r="JV85" s="28"/>
      <c r="JW85" s="28"/>
      <c r="JX85" s="28"/>
      <c r="JY85" s="28"/>
      <c r="JZ85" s="28"/>
      <c r="KA85" s="28"/>
      <c r="KB85" s="28"/>
      <c r="KC85" s="28"/>
    </row>
    <row r="86" spans="1:289" s="66" customFormat="1" ht="32.25" customHeight="1" thickBot="1" x14ac:dyDescent="0.3">
      <c r="A86" s="85" t="s">
        <v>160</v>
      </c>
      <c r="B86" s="88" t="s">
        <v>164</v>
      </c>
      <c r="C86" s="22">
        <v>2000</v>
      </c>
      <c r="D86" s="23" t="s">
        <v>7</v>
      </c>
      <c r="E86" s="23">
        <v>300</v>
      </c>
      <c r="F86" s="23">
        <v>250</v>
      </c>
      <c r="G86" s="23">
        <v>220</v>
      </c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  <c r="FX86" s="28"/>
      <c r="FY86" s="28"/>
      <c r="FZ86" s="28"/>
      <c r="GA86" s="28"/>
      <c r="GB86" s="28"/>
      <c r="GC86" s="28"/>
      <c r="GD86" s="28"/>
      <c r="GE86" s="28"/>
      <c r="GF86" s="28"/>
      <c r="GG86" s="28"/>
      <c r="GH86" s="28"/>
      <c r="GI86" s="28"/>
      <c r="GJ86" s="28"/>
      <c r="GK86" s="28"/>
      <c r="GL86" s="28"/>
      <c r="GM86" s="28"/>
      <c r="GN86" s="28"/>
      <c r="GO86" s="28"/>
      <c r="GP86" s="28"/>
      <c r="GQ86" s="28"/>
      <c r="GR86" s="28"/>
      <c r="GS86" s="28"/>
      <c r="GT86" s="28"/>
      <c r="GU86" s="28"/>
      <c r="GV86" s="28"/>
      <c r="GW86" s="28"/>
      <c r="GX86" s="28"/>
      <c r="GY86" s="28"/>
      <c r="GZ86" s="28"/>
      <c r="HA86" s="28"/>
      <c r="HB86" s="28"/>
      <c r="HC86" s="28"/>
      <c r="HD86" s="28"/>
      <c r="HE86" s="28"/>
      <c r="HF86" s="28"/>
      <c r="HG86" s="28"/>
      <c r="HH86" s="28"/>
      <c r="HI86" s="28"/>
      <c r="HJ86" s="28"/>
      <c r="HK86" s="28"/>
      <c r="HL86" s="28"/>
      <c r="HM86" s="28"/>
      <c r="HN86" s="28"/>
      <c r="HO86" s="28"/>
      <c r="HP86" s="28"/>
      <c r="HQ86" s="28"/>
      <c r="HR86" s="28"/>
      <c r="HS86" s="28"/>
      <c r="HT86" s="28"/>
      <c r="HU86" s="28"/>
      <c r="HV86" s="28"/>
      <c r="HW86" s="28"/>
      <c r="HX86" s="28"/>
      <c r="HY86" s="28"/>
      <c r="HZ86" s="28"/>
      <c r="IA86" s="28"/>
      <c r="IB86" s="28"/>
      <c r="IC86" s="28"/>
      <c r="ID86" s="28"/>
      <c r="IE86" s="28"/>
      <c r="IF86" s="28"/>
      <c r="IG86" s="28"/>
      <c r="IH86" s="28"/>
      <c r="II86" s="28"/>
      <c r="IJ86" s="28"/>
      <c r="IK86" s="28"/>
      <c r="IL86" s="28"/>
      <c r="IM86" s="28"/>
      <c r="IN86" s="28"/>
      <c r="IO86" s="28"/>
      <c r="IP86" s="28"/>
      <c r="IQ86" s="28"/>
      <c r="IR86" s="28"/>
      <c r="IS86" s="28"/>
      <c r="IT86" s="28"/>
      <c r="IU86" s="28"/>
      <c r="IV86" s="28"/>
      <c r="IW86" s="28"/>
      <c r="IX86" s="28"/>
      <c r="IY86" s="28"/>
      <c r="IZ86" s="28"/>
      <c r="JA86" s="28"/>
      <c r="JB86" s="28"/>
      <c r="JC86" s="28"/>
      <c r="JD86" s="28"/>
      <c r="JE86" s="28"/>
      <c r="JF86" s="28"/>
      <c r="JG86" s="28"/>
      <c r="JH86" s="28"/>
      <c r="JI86" s="28"/>
      <c r="JJ86" s="28"/>
      <c r="JK86" s="28"/>
      <c r="JL86" s="28"/>
      <c r="JM86" s="28"/>
      <c r="JN86" s="28"/>
      <c r="JO86" s="28"/>
      <c r="JP86" s="28"/>
      <c r="JQ86" s="28"/>
      <c r="JR86" s="28"/>
      <c r="JS86" s="28"/>
      <c r="JT86" s="28"/>
      <c r="JU86" s="28"/>
      <c r="JV86" s="28"/>
      <c r="JW86" s="28"/>
      <c r="JX86" s="28"/>
      <c r="JY86" s="28"/>
      <c r="JZ86" s="28"/>
      <c r="KA86" s="28"/>
      <c r="KB86" s="28"/>
      <c r="KC86" s="28"/>
    </row>
    <row r="87" spans="1:289" s="66" customFormat="1" ht="32.25" customHeight="1" thickBot="1" x14ac:dyDescent="0.3">
      <c r="A87" s="85" t="s">
        <v>161</v>
      </c>
      <c r="B87" s="88" t="s">
        <v>165</v>
      </c>
      <c r="C87" s="22">
        <v>1000</v>
      </c>
      <c r="D87" s="23" t="s">
        <v>7</v>
      </c>
      <c r="E87" s="23">
        <v>200</v>
      </c>
      <c r="F87" s="23">
        <v>175</v>
      </c>
      <c r="G87" s="23">
        <v>150</v>
      </c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  <c r="FX87" s="28"/>
      <c r="FY87" s="28"/>
      <c r="FZ87" s="28"/>
      <c r="GA87" s="28"/>
      <c r="GB87" s="28"/>
      <c r="GC87" s="28"/>
      <c r="GD87" s="28"/>
      <c r="GE87" s="28"/>
      <c r="GF87" s="28"/>
      <c r="GG87" s="28"/>
      <c r="GH87" s="28"/>
      <c r="GI87" s="28"/>
      <c r="GJ87" s="28"/>
      <c r="GK87" s="28"/>
      <c r="GL87" s="28"/>
      <c r="GM87" s="28"/>
      <c r="GN87" s="28"/>
      <c r="GO87" s="28"/>
      <c r="GP87" s="28"/>
      <c r="GQ87" s="28"/>
      <c r="GR87" s="28"/>
      <c r="GS87" s="28"/>
      <c r="GT87" s="28"/>
      <c r="GU87" s="28"/>
      <c r="GV87" s="28"/>
      <c r="GW87" s="28"/>
      <c r="GX87" s="28"/>
      <c r="GY87" s="28"/>
      <c r="GZ87" s="28"/>
      <c r="HA87" s="28"/>
      <c r="HB87" s="28"/>
      <c r="HC87" s="28"/>
      <c r="HD87" s="28"/>
      <c r="HE87" s="28"/>
      <c r="HF87" s="28"/>
      <c r="HG87" s="28"/>
      <c r="HH87" s="28"/>
      <c r="HI87" s="28"/>
      <c r="HJ87" s="28"/>
      <c r="HK87" s="28"/>
      <c r="HL87" s="28"/>
      <c r="HM87" s="28"/>
      <c r="HN87" s="28"/>
      <c r="HO87" s="28"/>
      <c r="HP87" s="28"/>
      <c r="HQ87" s="28"/>
      <c r="HR87" s="28"/>
      <c r="HS87" s="28"/>
      <c r="HT87" s="28"/>
      <c r="HU87" s="28"/>
      <c r="HV87" s="28"/>
      <c r="HW87" s="28"/>
      <c r="HX87" s="28"/>
      <c r="HY87" s="28"/>
      <c r="HZ87" s="28"/>
      <c r="IA87" s="28"/>
      <c r="IB87" s="28"/>
      <c r="IC87" s="28"/>
      <c r="ID87" s="28"/>
      <c r="IE87" s="28"/>
      <c r="IF87" s="28"/>
      <c r="IG87" s="28"/>
      <c r="IH87" s="28"/>
      <c r="II87" s="28"/>
      <c r="IJ87" s="28"/>
      <c r="IK87" s="28"/>
      <c r="IL87" s="28"/>
      <c r="IM87" s="28"/>
      <c r="IN87" s="28"/>
      <c r="IO87" s="28"/>
      <c r="IP87" s="28"/>
      <c r="IQ87" s="28"/>
      <c r="IR87" s="28"/>
      <c r="IS87" s="28"/>
      <c r="IT87" s="28"/>
      <c r="IU87" s="28"/>
      <c r="IV87" s="28"/>
      <c r="IW87" s="28"/>
      <c r="IX87" s="28"/>
      <c r="IY87" s="28"/>
      <c r="IZ87" s="28"/>
      <c r="JA87" s="28"/>
      <c r="JB87" s="28"/>
      <c r="JC87" s="28"/>
      <c r="JD87" s="28"/>
      <c r="JE87" s="28"/>
      <c r="JF87" s="28"/>
      <c r="JG87" s="28"/>
      <c r="JH87" s="28"/>
      <c r="JI87" s="28"/>
      <c r="JJ87" s="28"/>
      <c r="JK87" s="28"/>
      <c r="JL87" s="28"/>
      <c r="JM87" s="28"/>
      <c r="JN87" s="28"/>
      <c r="JO87" s="28"/>
      <c r="JP87" s="28"/>
      <c r="JQ87" s="28"/>
      <c r="JR87" s="28"/>
      <c r="JS87" s="28"/>
      <c r="JT87" s="28"/>
      <c r="JU87" s="28"/>
      <c r="JV87" s="28"/>
      <c r="JW87" s="28"/>
      <c r="JX87" s="28"/>
      <c r="JY87" s="28"/>
      <c r="JZ87" s="28"/>
      <c r="KA87" s="28"/>
      <c r="KB87" s="28"/>
      <c r="KC87" s="28"/>
    </row>
    <row r="88" spans="1:289" ht="30" customHeight="1" x14ac:dyDescent="0.25">
      <c r="A88" s="42"/>
      <c r="B88" s="74" t="s">
        <v>137</v>
      </c>
      <c r="C88" s="74"/>
      <c r="D88" s="74"/>
      <c r="E88" s="74"/>
      <c r="F88" s="74"/>
      <c r="G88" s="75"/>
    </row>
    <row r="89" spans="1:289" ht="32.25" customHeight="1" x14ac:dyDescent="0.25">
      <c r="A89" s="45" t="s">
        <v>89</v>
      </c>
      <c r="B89" s="17" t="s">
        <v>129</v>
      </c>
      <c r="C89" s="15">
        <v>22000</v>
      </c>
      <c r="D89" s="19">
        <v>80</v>
      </c>
      <c r="E89" s="20">
        <v>800</v>
      </c>
      <c r="F89" s="20">
        <v>750</v>
      </c>
      <c r="G89" s="20">
        <v>700</v>
      </c>
    </row>
    <row r="90" spans="1:289" ht="32.25" customHeight="1" x14ac:dyDescent="0.25">
      <c r="A90" s="45" t="s">
        <v>90</v>
      </c>
      <c r="B90" s="17" t="s">
        <v>130</v>
      </c>
      <c r="C90" s="15">
        <v>10000</v>
      </c>
      <c r="D90" s="20">
        <v>30</v>
      </c>
      <c r="E90" s="20">
        <v>300</v>
      </c>
      <c r="F90" s="20">
        <v>255</v>
      </c>
      <c r="G90" s="20">
        <v>210</v>
      </c>
    </row>
    <row r="91" spans="1:289" s="28" customFormat="1" ht="32.25" customHeight="1" x14ac:dyDescent="0.25">
      <c r="A91" s="52" t="s">
        <v>91</v>
      </c>
      <c r="B91" s="17" t="s">
        <v>147</v>
      </c>
      <c r="C91" s="15">
        <v>9500</v>
      </c>
      <c r="D91" s="20">
        <v>80</v>
      </c>
      <c r="E91" s="20">
        <v>800</v>
      </c>
      <c r="F91" s="20">
        <v>750</v>
      </c>
      <c r="G91" s="20">
        <v>700</v>
      </c>
    </row>
    <row r="92" spans="1:289" s="28" customFormat="1" ht="32.25" customHeight="1" x14ac:dyDescent="0.25">
      <c r="A92" s="52" t="s">
        <v>82</v>
      </c>
      <c r="B92" s="18" t="s">
        <v>131</v>
      </c>
      <c r="C92" s="47">
        <v>5000</v>
      </c>
      <c r="D92" s="23">
        <v>40</v>
      </c>
      <c r="E92" s="23">
        <v>400</v>
      </c>
      <c r="F92" s="48">
        <v>350</v>
      </c>
      <c r="G92" s="48">
        <v>300</v>
      </c>
    </row>
    <row r="93" spans="1:289" ht="32.25" customHeight="1" x14ac:dyDescent="0.25">
      <c r="A93" s="45" t="s">
        <v>83</v>
      </c>
      <c r="B93" s="18" t="s">
        <v>132</v>
      </c>
      <c r="C93" s="47">
        <v>6500</v>
      </c>
      <c r="D93" s="23">
        <v>30</v>
      </c>
      <c r="E93" s="23">
        <v>300</v>
      </c>
      <c r="F93" s="48">
        <v>255</v>
      </c>
      <c r="G93" s="48">
        <v>210</v>
      </c>
    </row>
    <row r="94" spans="1:289" ht="32.25" customHeight="1" x14ac:dyDescent="0.25">
      <c r="A94" s="89" t="s">
        <v>16</v>
      </c>
      <c r="B94" s="90"/>
      <c r="C94" s="90"/>
      <c r="D94" s="90"/>
      <c r="E94" s="90"/>
      <c r="F94" s="90"/>
      <c r="G94" s="91"/>
    </row>
    <row r="95" spans="1:289" ht="91.9" customHeight="1" x14ac:dyDescent="0.25">
      <c r="A95" s="79" t="s">
        <v>4</v>
      </c>
      <c r="B95" s="80"/>
      <c r="C95" s="80"/>
      <c r="D95" s="80"/>
      <c r="E95" s="80"/>
      <c r="F95" s="80"/>
      <c r="G95" s="81"/>
    </row>
    <row r="96" spans="1:289" ht="58.15" customHeight="1" x14ac:dyDescent="0.25">
      <c r="A96" s="82" t="s">
        <v>5</v>
      </c>
      <c r="B96" s="83"/>
      <c r="C96" s="83"/>
      <c r="D96" s="83"/>
      <c r="E96" s="83"/>
      <c r="F96" s="83"/>
      <c r="G96" s="84"/>
    </row>
    <row r="97" spans="1:8" ht="65.25" customHeight="1" thickBot="1" x14ac:dyDescent="0.3">
      <c r="A97" s="76" t="s">
        <v>6</v>
      </c>
      <c r="B97" s="77"/>
      <c r="C97" s="77"/>
      <c r="D97" s="77"/>
      <c r="E97" s="77"/>
      <c r="F97" s="77"/>
      <c r="G97" s="78"/>
    </row>
    <row r="98" spans="1:8" ht="32.25" customHeight="1" x14ac:dyDescent="0.25">
      <c r="A98" s="43"/>
      <c r="B98" s="11"/>
      <c r="C98" s="11"/>
      <c r="D98" s="11"/>
      <c r="E98" s="11"/>
      <c r="F98" s="11"/>
      <c r="G98" s="11"/>
      <c r="H98" s="34"/>
    </row>
    <row r="99" spans="1:8" ht="32.25" customHeight="1" x14ac:dyDescent="0.25">
      <c r="A99" s="43"/>
      <c r="B99" s="11"/>
      <c r="C99" s="11"/>
      <c r="D99" s="11"/>
      <c r="E99" s="11"/>
      <c r="F99" s="11"/>
      <c r="G99" s="11"/>
      <c r="H99" s="34"/>
    </row>
    <row r="100" spans="1:8" ht="32.25" customHeight="1" x14ac:dyDescent="0.25">
      <c r="A100" s="44"/>
      <c r="B100" s="35"/>
      <c r="C100" s="36"/>
      <c r="D100" s="35"/>
      <c r="E100" s="35"/>
      <c r="F100" s="37"/>
      <c r="G100" s="37"/>
      <c r="H100" s="34"/>
    </row>
    <row r="106" spans="1:8" ht="32.25" customHeight="1" x14ac:dyDescent="0.25">
      <c r="A106" s="26"/>
      <c r="C106" s="26"/>
      <c r="F106" s="26"/>
      <c r="G106" s="26"/>
    </row>
    <row r="107" spans="1:8" ht="32.25" customHeight="1" x14ac:dyDescent="0.25">
      <c r="A107" s="26"/>
      <c r="C107" s="26"/>
      <c r="F107" s="26"/>
      <c r="G107" s="26"/>
    </row>
    <row r="108" spans="1:8" ht="32.25" customHeight="1" x14ac:dyDescent="0.25">
      <c r="A108" s="26"/>
      <c r="C108" s="26"/>
      <c r="F108" s="26"/>
      <c r="G108" s="26"/>
    </row>
    <row r="109" spans="1:8" ht="32.25" customHeight="1" x14ac:dyDescent="0.25">
      <c r="A109" s="26"/>
      <c r="C109" s="26"/>
      <c r="F109" s="26"/>
      <c r="G109" s="26"/>
    </row>
    <row r="110" spans="1:8" ht="32.25" customHeight="1" x14ac:dyDescent="0.25">
      <c r="A110" s="26"/>
      <c r="C110" s="26"/>
      <c r="F110" s="26"/>
      <c r="G110" s="26"/>
    </row>
    <row r="111" spans="1:8" ht="32.25" customHeight="1" x14ac:dyDescent="0.25">
      <c r="A111" s="26"/>
      <c r="C111" s="26"/>
      <c r="F111" s="26"/>
      <c r="G111" s="26"/>
    </row>
    <row r="112" spans="1:8" ht="32.25" customHeight="1" x14ac:dyDescent="0.25">
      <c r="A112" s="26"/>
      <c r="C112" s="26"/>
      <c r="F112" s="26"/>
      <c r="G112" s="26"/>
    </row>
    <row r="113" spans="1:7" ht="32.25" customHeight="1" x14ac:dyDescent="0.25">
      <c r="A113" s="26"/>
      <c r="C113" s="26"/>
      <c r="F113" s="26"/>
      <c r="G113" s="26"/>
    </row>
    <row r="114" spans="1:7" ht="32.25" customHeight="1" x14ac:dyDescent="0.25">
      <c r="A114" s="26"/>
      <c r="C114" s="26"/>
      <c r="F114" s="26"/>
      <c r="G114" s="26"/>
    </row>
    <row r="115" spans="1:7" ht="32.25" customHeight="1" x14ac:dyDescent="0.25">
      <c r="A115" s="26"/>
      <c r="C115" s="26"/>
      <c r="F115" s="26"/>
      <c r="G115" s="26"/>
    </row>
  </sheetData>
  <mergeCells count="14">
    <mergeCell ref="A97:G97"/>
    <mergeCell ref="A96:G96"/>
    <mergeCell ref="A95:G95"/>
    <mergeCell ref="A94:G94"/>
    <mergeCell ref="B88:G88"/>
    <mergeCell ref="A54:G54"/>
    <mergeCell ref="A57:G57"/>
    <mergeCell ref="A66:G66"/>
    <mergeCell ref="A7:G7"/>
    <mergeCell ref="A15:G15"/>
    <mergeCell ref="A30:G30"/>
    <mergeCell ref="A32:G32"/>
    <mergeCell ref="A45:G45"/>
    <mergeCell ref="A24:G24"/>
  </mergeCells>
  <pageMargins left="0.70866141732283472" right="0.70866141732283472" top="0.39370078740157483" bottom="0.39370078740157483" header="0" footer="0"/>
  <pageSetup paperSize="9" scale="1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>BAUCENTER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Дубицкий Антон Борисович</dc:creator>
  <cp:lastModifiedBy>Холина Юлия Михайловна</cp:lastModifiedBy>
  <cp:lastPrinted>2015-07-22T09:29:10Z</cp:lastPrinted>
  <dcterms:created xsi:type="dcterms:W3CDTF">2013-09-19T13:33:44Z</dcterms:created>
  <dcterms:modified xsi:type="dcterms:W3CDTF">2016-08-15T08:03:10Z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